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zeznicka100\Documents\2025\Drobny sprzęt i asortyment komputerowy\"/>
    </mc:Choice>
  </mc:AlternateContent>
  <xr:revisionPtr revIDLastSave="0" documentId="13_ncr:1_{19C9A5E9-64D8-402C-87BB-8FDDDEA650F2}" xr6:coauthVersionLast="47" xr6:coauthVersionMax="47" xr10:uidLastSave="{00000000-0000-0000-0000-000000000000}"/>
  <bookViews>
    <workbookView xWindow="-120" yWindow="-120" windowWidth="29040" windowHeight="15840" xr2:uid="{96E7D822-0344-4405-84D5-8ECA269F848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1" l="1"/>
  <c r="F112" i="1"/>
  <c r="C113" i="1"/>
  <c r="F113" i="1"/>
  <c r="C114" i="1"/>
  <c r="F114" i="1"/>
  <c r="C115" i="1"/>
  <c r="F115" i="1"/>
  <c r="C106" i="1"/>
  <c r="F106" i="1"/>
  <c r="C107" i="1"/>
  <c r="F107" i="1"/>
  <c r="C108" i="1"/>
  <c r="F108" i="1"/>
  <c r="C109" i="1"/>
  <c r="F109" i="1"/>
  <c r="C110" i="1"/>
  <c r="F110" i="1"/>
  <c r="C111" i="1"/>
  <c r="F111" i="1"/>
  <c r="C101" i="1"/>
  <c r="F101" i="1"/>
  <c r="C102" i="1"/>
  <c r="F102" i="1"/>
  <c r="C103" i="1"/>
  <c r="F103" i="1"/>
  <c r="C104" i="1"/>
  <c r="F104" i="1"/>
  <c r="C105" i="1"/>
  <c r="F105" i="1"/>
  <c r="E116" i="1"/>
  <c r="F100" i="1" l="1"/>
  <c r="C100" i="1"/>
  <c r="F99" i="1"/>
  <c r="C99" i="1"/>
  <c r="F98" i="1"/>
  <c r="C98" i="1"/>
  <c r="F97" i="1"/>
  <c r="C97" i="1"/>
  <c r="F96" i="1"/>
  <c r="C96" i="1"/>
  <c r="F95" i="1"/>
  <c r="C95" i="1"/>
  <c r="F94" i="1"/>
  <c r="C94" i="1"/>
  <c r="F93" i="1"/>
  <c r="C93" i="1"/>
  <c r="F92" i="1"/>
  <c r="C92" i="1"/>
  <c r="F91" i="1"/>
  <c r="C91" i="1"/>
  <c r="F90" i="1"/>
  <c r="C90" i="1"/>
  <c r="F89" i="1"/>
  <c r="C89" i="1"/>
  <c r="F88" i="1"/>
  <c r="C88" i="1"/>
  <c r="F87" i="1"/>
  <c r="C87" i="1"/>
  <c r="F86" i="1"/>
  <c r="C86" i="1"/>
  <c r="F85" i="1"/>
  <c r="C85" i="1"/>
  <c r="F84" i="1"/>
  <c r="C84" i="1"/>
  <c r="F83" i="1"/>
  <c r="C83" i="1"/>
  <c r="F82" i="1"/>
  <c r="C82" i="1"/>
  <c r="F81" i="1"/>
  <c r="C81" i="1"/>
  <c r="F80" i="1"/>
  <c r="C80" i="1"/>
  <c r="F79" i="1"/>
  <c r="C79" i="1"/>
  <c r="F78" i="1"/>
  <c r="C78" i="1"/>
  <c r="F77" i="1"/>
  <c r="C77" i="1"/>
  <c r="F76" i="1"/>
  <c r="C76" i="1"/>
  <c r="F75" i="1"/>
  <c r="C75" i="1"/>
  <c r="F74" i="1"/>
  <c r="C74" i="1"/>
  <c r="F73" i="1"/>
  <c r="C73" i="1"/>
  <c r="F72" i="1"/>
  <c r="C72" i="1"/>
  <c r="F71" i="1"/>
  <c r="C71" i="1"/>
  <c r="F70" i="1"/>
  <c r="C70" i="1"/>
  <c r="F69" i="1"/>
  <c r="C69" i="1"/>
  <c r="F68" i="1"/>
  <c r="C68" i="1"/>
  <c r="F67" i="1"/>
  <c r="C67" i="1"/>
  <c r="F66" i="1"/>
  <c r="C66" i="1"/>
  <c r="F65" i="1"/>
  <c r="C65" i="1"/>
  <c r="F64" i="1"/>
  <c r="C64" i="1"/>
  <c r="F63" i="1"/>
  <c r="C63" i="1"/>
  <c r="F62" i="1"/>
  <c r="C62" i="1"/>
  <c r="F61" i="1"/>
  <c r="C61" i="1"/>
  <c r="F60" i="1"/>
  <c r="C60" i="1"/>
  <c r="F59" i="1"/>
  <c r="C59" i="1"/>
  <c r="F58" i="1"/>
  <c r="C58" i="1"/>
  <c r="F57" i="1"/>
  <c r="C57" i="1"/>
  <c r="F56" i="1"/>
  <c r="C56" i="1"/>
  <c r="F55" i="1"/>
  <c r="C55" i="1"/>
  <c r="F54" i="1"/>
  <c r="C54" i="1"/>
  <c r="F53" i="1"/>
  <c r="C53" i="1"/>
  <c r="F52" i="1"/>
  <c r="C52" i="1"/>
  <c r="F51" i="1"/>
  <c r="C51" i="1"/>
  <c r="F50" i="1"/>
  <c r="C50" i="1"/>
  <c r="F49" i="1"/>
  <c r="C49" i="1"/>
  <c r="F48" i="1"/>
  <c r="C48" i="1"/>
  <c r="F47" i="1"/>
  <c r="C47" i="1"/>
  <c r="F46" i="1"/>
  <c r="C46" i="1"/>
  <c r="F45" i="1"/>
  <c r="C45" i="1"/>
  <c r="F44" i="1"/>
  <c r="C44" i="1"/>
  <c r="F43" i="1"/>
  <c r="C43" i="1"/>
  <c r="F42" i="1"/>
  <c r="C42" i="1"/>
  <c r="F41" i="1"/>
  <c r="C41" i="1"/>
  <c r="F40" i="1"/>
  <c r="C40" i="1"/>
  <c r="F39" i="1"/>
  <c r="C39" i="1"/>
  <c r="F38" i="1"/>
  <c r="C38" i="1"/>
  <c r="F37" i="1"/>
  <c r="C37" i="1"/>
  <c r="F36" i="1"/>
  <c r="C36" i="1"/>
  <c r="F35" i="1"/>
  <c r="C35" i="1"/>
  <c r="F34" i="1"/>
  <c r="C34" i="1"/>
  <c r="F33" i="1"/>
  <c r="C33" i="1"/>
  <c r="F32" i="1"/>
  <c r="C32" i="1"/>
  <c r="F31" i="1"/>
  <c r="C31" i="1"/>
  <c r="F30" i="1"/>
  <c r="C30" i="1"/>
  <c r="F29" i="1"/>
  <c r="C29" i="1"/>
  <c r="F28" i="1"/>
  <c r="C28" i="1"/>
  <c r="F27" i="1"/>
  <c r="C27" i="1"/>
  <c r="F26" i="1"/>
  <c r="C26" i="1"/>
  <c r="F25" i="1"/>
  <c r="C25" i="1"/>
  <c r="F24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C7" i="1"/>
  <c r="C6" i="1"/>
  <c r="F6" i="1" l="1"/>
  <c r="F116" i="1" s="1"/>
</calcChain>
</file>

<file path=xl/sharedStrings.xml><?xml version="1.0" encoding="utf-8"?>
<sst xmlns="http://schemas.openxmlformats.org/spreadsheetml/2006/main" count="237" uniqueCount="236">
  <si>
    <t>LP</t>
  </si>
  <si>
    <t xml:space="preserve">Ilość w szt./opak./m.
</t>
  </si>
  <si>
    <t>Wartość brutto</t>
  </si>
  <si>
    <t>B</t>
  </si>
  <si>
    <t>C</t>
  </si>
  <si>
    <t>1.</t>
  </si>
  <si>
    <t>Listwa zasilająca 5 gniazd sieciowych z uziemieniem, podświetlany wyłącznik sieciowy, system ochrony przeciwporażeniowej, bezpiecznik automatyczny, niepalna obudowa długość - 3 m</t>
  </si>
  <si>
    <t>2.</t>
  </si>
  <si>
    <t>3.</t>
  </si>
  <si>
    <t>6.</t>
  </si>
  <si>
    <t>8.</t>
  </si>
  <si>
    <t>11.</t>
  </si>
  <si>
    <t>12.</t>
  </si>
  <si>
    <t>13.</t>
  </si>
  <si>
    <t>Żelowa podkładka pod mysz komputerową i nadgarstek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</si>
  <si>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</si>
  <si>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</si>
  <si>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</si>
  <si>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</si>
  <si>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</si>
  <si>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</si>
  <si>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</si>
  <si>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</si>
  <si>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</si>
  <si>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40.</t>
  </si>
  <si>
    <t>42.</t>
  </si>
  <si>
    <t>43.</t>
  </si>
  <si>
    <t>44.</t>
  </si>
  <si>
    <t>45.</t>
  </si>
  <si>
    <t>47.</t>
  </si>
  <si>
    <t>48.</t>
  </si>
  <si>
    <t>50.</t>
  </si>
  <si>
    <t>51.</t>
  </si>
  <si>
    <t>52.</t>
  </si>
  <si>
    <t>53.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</si>
  <si>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</si>
  <si>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</si>
  <si>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</si>
  <si>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</si>
  <si>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</si>
  <si>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</si>
  <si>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</si>
  <si>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</si>
  <si>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</si>
  <si>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</si>
  <si>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</si>
  <si>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</si>
  <si>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</si>
  <si>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</si>
  <si>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</si>
  <si>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</si>
  <si>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</si>
  <si>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</si>
  <si>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</si>
  <si>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</si>
  <si>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</si>
  <si>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</si>
  <si>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</si>
  <si>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</si>
  <si>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</si>
  <si>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</si>
  <si>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</si>
  <si>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</si>
  <si>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</si>
  <si>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</si>
  <si>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</si>
  <si>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</si>
  <si>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</si>
  <si>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</si>
  <si>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</si>
  <si>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</si>
  <si>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</si>
  <si>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</si>
  <si>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9.</t>
  </si>
  <si>
    <t>10.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</si>
  <si>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</si>
  <si>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</si>
  <si>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</si>
  <si>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</si>
  <si>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</si>
  <si>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</si>
  <si>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</si>
  <si>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</si>
  <si>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</si>
  <si>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</si>
  <si>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</si>
  <si>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</si>
  <si>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</si>
  <si>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</si>
  <si>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</si>
  <si>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</si>
  <si>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</si>
  <si>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41.</t>
  </si>
  <si>
    <t>46.</t>
  </si>
  <si>
    <t>49.</t>
  </si>
  <si>
    <t>54.</t>
  </si>
  <si>
    <t>93.</t>
  </si>
  <si>
    <t>94.</t>
  </si>
  <si>
    <t>95.</t>
  </si>
  <si>
    <t>4.</t>
  </si>
  <si>
    <t>5.</t>
  </si>
  <si>
    <t>7.</t>
  </si>
  <si>
    <t>A</t>
  </si>
  <si>
    <t>RAZEM</t>
  </si>
  <si>
    <t>Zał. nr 3</t>
  </si>
  <si>
    <t>Formularz cenowy</t>
  </si>
  <si>
    <t xml:space="preserve">Płyta CD-RW </t>
  </si>
  <si>
    <t>cena jedn. netto</t>
  </si>
  <si>
    <t>cena jednostkowa brutto</t>
  </si>
  <si>
    <t>Produkt/Asortyment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</si>
  <si>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</si>
  <si>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</si>
  <si>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</si>
  <si>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</si>
  <si>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</si>
  <si>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</si>
  <si>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</si>
  <si>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</si>
  <si>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</si>
  <si>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</si>
  <si>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</si>
  <si>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</si>
  <si>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</si>
  <si>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</si>
  <si>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</si>
  <si>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Mysz komputerowa przewodowa optyczna USB, min 1600dpi, dł. min. 1,8 m</t>
  </si>
  <si>
    <t xml:space="preserve">Klawiatura komputerowa przewodowa USB, pełnowymiarowe klawisze funkcyjne i numeryczne w standardowym układzie, odporna na płyny, dł. 1,6 - 1,8 m; </t>
  </si>
  <si>
    <t>Switch 8-portowy RJ45 10/100/1000Mb/s; niezarządzalny; Plug and Ply; przepustowość: 16Gb/s</t>
  </si>
  <si>
    <t>Switch 5-portowy RJ45 10/100/1000Mb/s; niezarządzalny; Plug and Ply; przepustowość: 10Gb/s</t>
  </si>
  <si>
    <t>Płyta CD-R 700MB, op. 50szt.</t>
  </si>
  <si>
    <t>Płyta DVD+RW 4,7GB, 120min, 4x</t>
  </si>
  <si>
    <t>Płyta DVD+R Lightscribe 4,7 GB</t>
  </si>
  <si>
    <t>Płyta DVD-R 4,7GB w etui</t>
  </si>
  <si>
    <t>Taśma izolacyjna czarna 10m/15mm</t>
  </si>
  <si>
    <t>Taśma izolacyjna żółto-zielona 10m/15mm</t>
  </si>
  <si>
    <t>Taśma izolacyjna niebieska 10m/15mm</t>
  </si>
  <si>
    <t>Taśma izolacyjna żółta, 10m/15mm</t>
  </si>
  <si>
    <t>Taśma izolacyjna czerwona, 10m/15mm</t>
  </si>
  <si>
    <t>Taśma izolacyjna czarna, 20m/19mm</t>
  </si>
  <si>
    <t>Taśma izolacyjna czarna, 25m/19mm</t>
  </si>
  <si>
    <t>Taśma izolacyjna żółta, 25m/19mm</t>
  </si>
  <si>
    <t>Taśma izolacyjna niebieska, 25m/19mm</t>
  </si>
  <si>
    <t>Napęd zewnętrzny typ: CD/DVD; interfejs: USB 3.0; standardy zapisywanych płyt: CD-R, CD-RW, DVD-R, DVD-RW</t>
  </si>
  <si>
    <t>Media konwerter, z miejscem na wkladkę , rodzaj transmisji: half duplex/full duplex, RJ45 na SFP</t>
  </si>
  <si>
    <t>Konwerter/Przejściówka z DVI na HDMI</t>
  </si>
  <si>
    <t>Konwerter/Przejściówka z HDMI na Display Port</t>
  </si>
  <si>
    <t>Konwerter/Przejściówka VGA (D-SUB) na Display Port</t>
  </si>
  <si>
    <t>Konwerter/Przejściówka z HDMI (M) na VGA D-SUB (F)</t>
  </si>
  <si>
    <t>Konwerter/Przejściówka z HDMI na mini HDMI, pozłacane złącza</t>
  </si>
  <si>
    <t>Wtyk RJ-45 (8P8C) modularny, nieekranowany, 8 styków, kat. 5e drut, przezroczysty, (100szt./op)</t>
  </si>
  <si>
    <t>Wtyk RJ-45 (8P8C) przelotowy nieekranowany, 8 styków, kat. 6, przezroczysty, (100szt./op)</t>
  </si>
  <si>
    <t>Wtyk RJ-45 (8P8C) przelotowy nieekranowany, 8 styków, kat. 6, niebieski, (100szt./op)</t>
  </si>
  <si>
    <t>Wtyk RJ-45 (8P8C) przelotowy nieekranowany, 8 styków, kat. 6, żółty, (100szt./op)</t>
  </si>
  <si>
    <t>Wtyk RJ-45 (8P8C) nieekranowany z insertem/prowadnicą, 8 styków, kat. 6, (100szt./op)</t>
  </si>
  <si>
    <t>Wtyk RJ-11 (6P4C), przezroczysty</t>
  </si>
  <si>
    <t>Łącznik kabli sieciowych RJ45, kat. 5e, gniazdo RJ45 beczka 8P8C przejściówka</t>
  </si>
  <si>
    <t>Kabel koncentryczny H1000 50OHM antenowy zewnętrzny, 100m</t>
  </si>
  <si>
    <t>Osłona wtyku RJ-45 niebieska (opakowanie 100 szt.)</t>
  </si>
  <si>
    <t>Osłona wtyku RJ-45 szara (opakowanie 100 szt.)</t>
  </si>
  <si>
    <t xml:space="preserve">Opaska zaciskowa kablowa 100x2,5 mm, paczka 100 szt., kolor biały </t>
  </si>
  <si>
    <t xml:space="preserve">Opaska zaciskowa kablowa 160x2,5 mm, paczka 100 szt., kolor biały </t>
  </si>
  <si>
    <t xml:space="preserve">Opaska zaciskowa kablowa 200x2,5 mm, paczka 100 szt., kolor biały </t>
  </si>
  <si>
    <t>Opaska zaciskowa kablowa trytytka 200x4,5 mm, paczka 100 szt.  kolor biały</t>
  </si>
  <si>
    <t>Opaska zaciskowa kablowa trytytka 300x3,6 mm, paczka 100 szt.  kolor biały</t>
  </si>
  <si>
    <t>Opaska zaciskowa kablowa trytytka 370x4,8 mm, paczka 100 szt.  kolor czarny</t>
  </si>
  <si>
    <t>Opaska zaciskowa kablowa z tabliczką opisową 100x2,5mm, paczka 100 szt. Kolor biały</t>
  </si>
  <si>
    <t>Patchcord światłowodowy SC/UPC - SC/UPC, duplex 3.0mm LSH, 1m</t>
  </si>
  <si>
    <t>Patchcord światłowodowy SC/UPC - LC/UPC, duplex 3.0mm LSH, 1m</t>
  </si>
  <si>
    <t>Patchcord światłowodowy 
LC/UPC - LC/UPC, duplex 3.0mm LSH, 1m</t>
  </si>
  <si>
    <t>Patchcord RJ45, kat. 6, UPT, 
0,5 m, niebieski</t>
  </si>
  <si>
    <t>Patchcord RJ45, kat. 6,UPT, 
0,5 m, żółty</t>
  </si>
  <si>
    <t>Patchcord RJ45, kat.  6, UPT, 1m, niebieski</t>
  </si>
  <si>
    <t>Patchcord RJ45, kat. 6, UPT, 
1m, żółty</t>
  </si>
  <si>
    <t>Patchcord RJ45, kat. 6, UPT,
2 m, niebieski</t>
  </si>
  <si>
    <t>Patchcord RJ45, kat. 6, UPT,
2m, żółty</t>
  </si>
  <si>
    <t>Patchcord RJ45, kat. 6, UPT, 
3 m, niebieski</t>
  </si>
  <si>
    <t>Patchcord RJ45, kat. 6, UPT, 
3 m, żółty</t>
  </si>
  <si>
    <t>Zaciskarka do wtyków przelotowych jak i standardowych RJ45 (8P) oraz telefonicznych RJ12 (6P) i RJ11 (4P)</t>
  </si>
  <si>
    <t>Kabel światłowodowy OS2 uniwersalny ZW-NOTKtsdD/U-DQ(ZW)BH-SM 8J 9/125 LSOH, w metrach bieżących</t>
  </si>
  <si>
    <t>Kabel sieciowy UTP typu Patchcord RJ45, kolor niebieski, na szpuli 100 m</t>
  </si>
  <si>
    <t>Kabel sieciowy UTP typu Patchcord RJ45, kolor żółty, na szpuli 100 m</t>
  </si>
  <si>
    <t>Taśma 3,5 mm x 8m do drukarki etykiet Brother, biała z czarnym nadrukiem, Tze-201</t>
  </si>
  <si>
    <t>Taśma 6 mm x 8m do drukarki etykiet Brother, biała z czarnym nadrukiem, Tze-211</t>
  </si>
  <si>
    <t>Taśma 9 mm x 8m do drukarki etykiet Brother, biała z czarnym nadrukiem, Tze-221</t>
  </si>
  <si>
    <t>Taśma 12 mm x 8 m do drukarki etykiet Brother, niebieska z czarnym nadrukiem, Tze-531</t>
  </si>
  <si>
    <t>Taśma 12 mm x 8m do drukarki etykiet Brother, żółta z czarnym nadrukiem, Tze-631</t>
  </si>
  <si>
    <t>Taśma 12 mm x 8m do drukarki etykiet Brother, biała z czarnym nadrukiem, Tze-231</t>
  </si>
  <si>
    <t>Taśma 18 mm x 8m do drukarki etykiet Brother, biała z czarnym nadrukiem, Tze-241</t>
  </si>
  <si>
    <t>Taśma 24 mm x 8m do drukarki etykiet Brother, biała z czarnym nadrukiem, Tze-251</t>
  </si>
  <si>
    <t>Koszulka/rurka termokurczliwa 12,7/6,4 mm; 1m</t>
  </si>
  <si>
    <t>Koszulka/rurka termokurczliwa 2,4/1,2 mm; 1m</t>
  </si>
  <si>
    <t>Koszulka/rurka termokurczliwa 3,2/1,6mm; 1m</t>
  </si>
  <si>
    <t>Koszulka/rurka termokurczliwa 4,0/1,0mm; 1m</t>
  </si>
  <si>
    <t>Koszulka/rurka termokurczliwa 6,4/3,2mm; 1m</t>
  </si>
  <si>
    <t>Koszulka/rurka termokurczliwa 9,5/4,8mm; 1m</t>
  </si>
  <si>
    <t>Kabel sygnałowy, złącza pozłacane, min. 3 m, typ interfejs: z DisplayPort na HDMI</t>
  </si>
  <si>
    <t>Kabel sygnałowy HDMI, złącza męskie pozłacane, dł. min. 3 m, typ: HDMI - HDMI</t>
  </si>
  <si>
    <t>Kabel sygnałowy HDMI, złącza męskie pozłacane, dł. min. 3 m, typ: HDMI - DVI</t>
  </si>
  <si>
    <t>Kabel sygnałowy HDMI, 2.0, 4K, złącza pozłacane, dł. 15m</t>
  </si>
  <si>
    <t>Kabel sygnałowy HDMI, 2.0, 4K, złącza pozłacane, dł. 10m</t>
  </si>
  <si>
    <t>Kabel sieciowy skrętka UTP KAT.5E-drut, miedź OP, powłoka szara, (opakowanie - karton/box 305 m)</t>
  </si>
  <si>
    <t>Kabel sieciowy skrętka UTP KAT.5E-drut, miedź OP, powłoka niebieska, (opakowanie - karton/box 305 m)</t>
  </si>
  <si>
    <t>Kabel sieciowy U/UTP KAT.6-linka, powłoka szara, (opakowanie - karton/box 305 m)</t>
  </si>
  <si>
    <t>Kabel sygnałowy DVI-D, złącza męskie, dł. Min. 3 m,
typ: DVI - DVI</t>
  </si>
  <si>
    <r>
      <t>Dysk twardy SSD, SATA 3, 500 GB, 2,5</t>
    </r>
    <r>
      <rPr>
        <sz val="11"/>
        <rFont val="Aptos Narrow"/>
        <charset val="238"/>
      </rPr>
      <t>"</t>
    </r>
    <r>
      <rPr>
        <sz val="11"/>
        <rFont val="Arial"/>
        <family val="2"/>
        <charset val="238"/>
      </rPr>
      <t>, szybkość odczytu: 560 MB/s, szybkość zapisu: 510-530 MB/s</t>
    </r>
  </si>
  <si>
    <t>Dysk twardy SSD SATA 3 1000GB, 2,5"; szybkość odczytu: 540-560 MB/s, szybkość zapisu: 510-530 MB/s</t>
  </si>
  <si>
    <t>Karta rozszerzeń (kontroler) PCI (PCI-E) to 4xRS232</t>
  </si>
  <si>
    <t>Zestaw wkrętaków precyzyjnych długich 8 szt. Płaskie: 5.5x325, 6.5x325, 8.0x325mm; Philiips: PH0z325, PH1x325, PH2x325mm; Torx: T25x325, T30x325mm</t>
  </si>
  <si>
    <t xml:space="preserve">Bezprzewodowa dmuchawa sprężonego powietrza do sprzętu informatycznego i elektroniki z portem łądowania USB-C (dane techniczne: wbudowany akumulator 6000mAh, moc min. 100W, siła nadmuchu powietrza od 50 m/s ze zmiennymi trybami, min. 3 wymienne końcówki w tym szczotki, przewód do ładowania) </t>
  </si>
  <si>
    <t>Profesjonalny antystatyczny odkurzacz serwisowy do kopiarek i drukarek laserowych, odprowadzający ładunki przez kołek uziemiający , zapobiegając uszkodzeniu elektroniki tych urządzeń z filtrem toneru typ 2</t>
  </si>
  <si>
    <t xml:space="preserve">Pendrive USB 2.0, 8 GB </t>
  </si>
  <si>
    <t>Szafa RACK wisząca 19" 4U 600x450, szklane drzwi jednoskrzydłowe, tył osłona pełna, osłony boczne zamykane na klucz, kolor czarny, do samodzielnego montażu FLAT PACK</t>
  </si>
  <si>
    <t>Szukacz par przewodów, lokalizator kabli elektrycznych, telefonicznych oraz skrętek ("Wire Tracker")</t>
  </si>
  <si>
    <t>Multimetr cyfrowy LCD, napięcie AC/DC do 600, prąd AC/DC do 10, rezystencja 40 MOhm</t>
  </si>
  <si>
    <t>Multimetr cęgowy LCD, napięcie AC/DC do 600, prąd AC/DC do 10, rezystencja 40 MOhm</t>
  </si>
  <si>
    <t>Zestaw szczypiec elektrycznych 1000V, zawartośćkompletu: płaskoszczypce, kombinerki, obcinaczki boczne, ściągacz izolacji, nóż do kabli.</t>
  </si>
  <si>
    <r>
      <t>Lutownica gazowa, zakres temperatur: 100-450</t>
    </r>
    <r>
      <rPr>
        <sz val="11"/>
        <rFont val="Aptos Narrow"/>
        <charset val="238"/>
      </rPr>
      <t>°</t>
    </r>
    <r>
      <rPr>
        <sz val="11"/>
        <rFont val="Arial"/>
        <family val="2"/>
        <charset val="238"/>
      </rPr>
      <t>C</t>
    </r>
  </si>
  <si>
    <t>Konektory kablowe męskie i żeńskie, różne rozmiary, w zestawie (kpl.)</t>
  </si>
  <si>
    <t>Spliter HDMI z obsługą HDCP 1 in 2 out min. 1920x1080</t>
  </si>
  <si>
    <t>Przedłużacz na bębnie metalowym, budowlany z uziemieniem, cztery gniazda, wodoszczelny, 50m 3x2,5mm</t>
  </si>
  <si>
    <t>Automatyczne szczypce do cięcia i ściągania izolacji</t>
  </si>
  <si>
    <t>Zestaw szybkozłączek/koszulek termokurczliwych z cyną, zestaw 100 szt./op.</t>
  </si>
  <si>
    <t>Szybkozłączka żelowana telefoniczna UR, ilość przewodów do podłączenia 3, przewody o średnicy 0,4-0,9mm, 100 szt./op.</t>
  </si>
  <si>
    <t>Szybkozłączka żelowa telefoniczna UY2, przewody o średnicy 0,4-0,9mm,
100 szt./op.</t>
  </si>
  <si>
    <t xml:space="preserve">Szybkozłączka 3-zaciskowa na przewód jednodrutowy o przekroju 0,5-2,5mm </t>
  </si>
  <si>
    <t>Zasilacz/Bateria/Ładowarka do Dell Latitude E6430s; Moc: 65W; Wejście: AC 100-240V; Napięcie:19,5V; Natężenie: 3,34A</t>
  </si>
  <si>
    <t>Bateria do laptopa DELL Latitude E6430s, min. 65Wh, 11,1V</t>
  </si>
  <si>
    <t>Bateria do laptopa Panasonic ToughBook CF-19; model VZSU48</t>
  </si>
  <si>
    <t>Bateria do laptopa Panasonic ToughBook CF-30; model VZSU46</t>
  </si>
  <si>
    <t>Zestaw montażowy M16 do szaf RACK (50 szt./op.)</t>
  </si>
  <si>
    <t>4-punktowy zestaw montażowy kompatybilny z Cisco C3650-48, 4PT-KIT-T1</t>
  </si>
  <si>
    <t>Kamera Full HD 1080p z wbudowanym mikrofonem</t>
  </si>
  <si>
    <r>
      <t>Oferent musi podać: Producenta i symbol/model oferowanego produktu</t>
    </r>
    <r>
      <rPr>
        <b/>
        <sz val="12"/>
        <color theme="1"/>
        <rFont val="Arial"/>
        <family val="2"/>
        <charset val="238"/>
      </rPr>
      <t>*</t>
    </r>
  </si>
  <si>
    <t>*</t>
  </si>
  <si>
    <t>D</t>
  </si>
  <si>
    <t>Brak wymaganego przez Zamawiającego wskazania będzie skutkowało odrzuceniem oferty!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</si>
</sst>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0"/>
      <name val="Arial"/>
      <family val="2"/>
      <charset val="238"/>
    </font>
    <font>
      <b/>
      <sz val="2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ptos Narrow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3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164" fontId="3" fillId="3" borderId="5" xfId="0" applyNumberFormat="1" applyFont="1" applyFill="1" applyBorder="1" applyAlignment="1">
      <alignment horizontal="center" vertical="top" wrapText="1"/>
    </xf>
    <xf numFmtId="164" fontId="4" fillId="3" borderId="10" xfId="0" applyNumberFormat="1" applyFont="1" applyFill="1" applyBorder="1" applyAlignment="1">
      <alignment horizontal="center" vertical="top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164" fontId="3" fillId="3" borderId="19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top" wrapText="1"/>
    </xf>
    <xf numFmtId="164" fontId="3" fillId="3" borderId="20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3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60FE-7DAE-42FA-ACAA-0F8333A5C89D}">
  <sheetPr>
    <pageSetUpPr fitToPage="1"/>
  </sheetPr>
  <dimension ref="A1:G118"/>
  <sheetViews>
    <sheetView tabSelected="1" workbookViewId="0">
      <selection activeCell="H4" sqref="H4"/>
    </sheetView>
  </sheetViews>
  <sheetFormatPr defaultRowHeight="15"/>
  <cols>
    <col min="1" max="1" width="6.28515625" customWidth="1"/>
    <col min="2" max="2" width="56.5703125" customWidth="1"/>
    <col min="3" max="3" width="14.5703125" customWidth="1"/>
    <col min="4" max="4" width="16.140625" customWidth="1"/>
    <col min="5" max="5" width="14.7109375" customWidth="1"/>
    <col min="6" max="6" width="18.42578125" customWidth="1"/>
    <col min="7" max="7" width="27.42578125" customWidth="1"/>
  </cols>
  <sheetData>
    <row r="1" spans="1:7" ht="26.25">
      <c r="A1" s="45" t="s">
        <v>105</v>
      </c>
      <c r="B1" s="45"/>
      <c r="C1" s="45"/>
      <c r="D1" s="45"/>
      <c r="E1" s="45"/>
      <c r="F1" s="45"/>
      <c r="G1" s="45"/>
    </row>
    <row r="2" spans="1:7" ht="16.5" thickBot="1">
      <c r="A2" s="27" t="s">
        <v>104</v>
      </c>
      <c r="B2" s="28"/>
      <c r="C2" s="28"/>
      <c r="D2" s="28"/>
      <c r="E2" s="28"/>
      <c r="F2" s="28"/>
      <c r="G2" s="29"/>
    </row>
    <row r="3" spans="1:7" ht="15" customHeight="1">
      <c r="A3" s="35" t="s">
        <v>0</v>
      </c>
      <c r="B3" s="38" t="s">
        <v>109</v>
      </c>
      <c r="C3" s="41" t="s">
        <v>107</v>
      </c>
      <c r="D3" s="38" t="s">
        <v>108</v>
      </c>
      <c r="E3" s="41" t="s">
        <v>1</v>
      </c>
      <c r="F3" s="33" t="s">
        <v>2</v>
      </c>
      <c r="G3" s="25" t="s">
        <v>232</v>
      </c>
    </row>
    <row r="4" spans="1:7" ht="81.75" customHeight="1" thickBot="1">
      <c r="A4" s="36"/>
      <c r="B4" s="39"/>
      <c r="C4" s="42"/>
      <c r="D4" s="40"/>
      <c r="E4" s="43"/>
      <c r="F4" s="34"/>
      <c r="G4" s="26"/>
    </row>
    <row r="5" spans="1:7" ht="16.5" customHeight="1" thickBot="1">
      <c r="A5" s="37"/>
      <c r="B5" s="40"/>
      <c r="C5" s="1" t="s">
        <v>102</v>
      </c>
      <c r="D5" s="1" t="s">
        <v>102</v>
      </c>
      <c r="E5" s="1" t="s">
        <v>3</v>
      </c>
      <c r="F5" s="14" t="s">
        <v>4</v>
      </c>
      <c r="G5" s="44" t="s">
        <v>234</v>
      </c>
    </row>
    <row r="6" spans="1:7" ht="57.75" thickBot="1">
      <c r="A6" s="8" t="s">
        <v>5</v>
      </c>
      <c r="B6" s="12" t="s">
        <v>6</v>
      </c>
      <c r="C6" s="2">
        <f>D6/1.23</f>
        <v>0</v>
      </c>
      <c r="D6" s="4"/>
      <c r="E6" s="16"/>
      <c r="F6" s="18">
        <f t="shared" ref="F6:F55" si="0">D6*E6</f>
        <v>0</v>
      </c>
      <c r="G6" s="22"/>
    </row>
    <row r="7" spans="1:7" ht="29.25" thickBot="1">
      <c r="A7" s="8" t="s">
        <v>7</v>
      </c>
      <c r="B7" s="12" t="s">
        <v>125</v>
      </c>
      <c r="C7" s="2">
        <f>D7/1.23</f>
        <v>0</v>
      </c>
      <c r="D7" s="4"/>
      <c r="E7" s="16"/>
      <c r="F7" s="19">
        <f t="shared" si="0"/>
        <v>0</v>
      </c>
      <c r="G7" s="15"/>
    </row>
    <row r="8" spans="1:7" ht="43.5" thickBot="1">
      <c r="A8" s="8" t="s">
        <v>8</v>
      </c>
      <c r="B8" s="12" t="s">
        <v>126</v>
      </c>
      <c r="C8" s="2">
        <f t="shared" ref="C8:C57" si="1">D8/1.23</f>
        <v>0</v>
      </c>
      <c r="D8" s="4"/>
      <c r="E8" s="16"/>
      <c r="F8" s="19">
        <f t="shared" si="0"/>
        <v>0</v>
      </c>
      <c r="G8" s="15"/>
    </row>
    <row r="9" spans="1:7" ht="15.75" thickBot="1">
      <c r="A9" s="8" t="s">
        <v>99</v>
      </c>
      <c r="B9" s="12" t="s">
        <v>14</v>
      </c>
      <c r="C9" s="2">
        <f t="shared" si="1"/>
        <v>0</v>
      </c>
      <c r="D9" s="3"/>
      <c r="E9" s="16"/>
      <c r="F9" s="19">
        <f t="shared" si="0"/>
        <v>0</v>
      </c>
      <c r="G9" s="15"/>
    </row>
    <row r="10" spans="1:7" ht="29.25" thickBot="1">
      <c r="A10" s="8" t="s">
        <v>100</v>
      </c>
      <c r="B10" s="12" t="s">
        <v>127</v>
      </c>
      <c r="C10" s="2">
        <f t="shared" si="1"/>
        <v>0</v>
      </c>
      <c r="D10" s="3"/>
      <c r="E10" s="16"/>
      <c r="F10" s="19">
        <f t="shared" si="0"/>
        <v>0</v>
      </c>
      <c r="G10" s="15"/>
    </row>
    <row r="11" spans="1:7" ht="29.25" thickBot="1">
      <c r="A11" s="8" t="s">
        <v>9</v>
      </c>
      <c r="B11" s="12" t="s">
        <v>128</v>
      </c>
      <c r="C11" s="2">
        <f t="shared" si="1"/>
        <v>0</v>
      </c>
      <c r="D11" s="3"/>
      <c r="E11" s="16"/>
      <c r="F11" s="19">
        <f t="shared" si="0"/>
        <v>0</v>
      </c>
      <c r="G11" s="15"/>
    </row>
    <row r="12" spans="1:7" ht="15.75" thickBot="1">
      <c r="A12" s="8" t="s">
        <v>101</v>
      </c>
      <c r="B12" s="12" t="s">
        <v>129</v>
      </c>
      <c r="C12" s="2">
        <f t="shared" si="1"/>
        <v>0</v>
      </c>
      <c r="D12" s="3"/>
      <c r="E12" s="16"/>
      <c r="F12" s="19">
        <f t="shared" si="0"/>
        <v>0</v>
      </c>
      <c r="G12" s="15"/>
    </row>
    <row r="13" spans="1:7" ht="15.75" thickBot="1">
      <c r="A13" s="8" t="s">
        <v>10</v>
      </c>
      <c r="B13" s="12" t="s">
        <v>106</v>
      </c>
      <c r="C13" s="2">
        <f t="shared" si="1"/>
        <v>0</v>
      </c>
      <c r="D13" s="3"/>
      <c r="E13" s="16"/>
      <c r="F13" s="19">
        <f t="shared" si="0"/>
        <v>0</v>
      </c>
      <c r="G13" s="15"/>
    </row>
    <row r="14" spans="1:7" ht="15.75" thickBot="1">
      <c r="A14" s="8" t="s">
        <v>73</v>
      </c>
      <c r="B14" s="12" t="s">
        <v>130</v>
      </c>
      <c r="C14" s="2">
        <f t="shared" si="1"/>
        <v>0</v>
      </c>
      <c r="D14" s="4"/>
      <c r="E14" s="16"/>
      <c r="F14" s="19">
        <f t="shared" si="0"/>
        <v>0</v>
      </c>
      <c r="G14" s="15"/>
    </row>
    <row r="15" spans="1:7" ht="15.75" thickBot="1">
      <c r="A15" s="8" t="s">
        <v>74</v>
      </c>
      <c r="B15" s="12" t="s">
        <v>131</v>
      </c>
      <c r="C15" s="2">
        <f t="shared" si="1"/>
        <v>0</v>
      </c>
      <c r="D15" s="4"/>
      <c r="E15" s="16"/>
      <c r="F15" s="19">
        <f t="shared" si="0"/>
        <v>0</v>
      </c>
      <c r="G15" s="15"/>
    </row>
    <row r="16" spans="1:7" ht="15.75" thickBot="1">
      <c r="A16" s="8" t="s">
        <v>11</v>
      </c>
      <c r="B16" s="12" t="s">
        <v>132</v>
      </c>
      <c r="C16" s="2">
        <f t="shared" si="1"/>
        <v>0</v>
      </c>
      <c r="D16" s="4"/>
      <c r="E16" s="16"/>
      <c r="F16" s="19">
        <f t="shared" si="0"/>
        <v>0</v>
      </c>
      <c r="G16" s="15"/>
    </row>
    <row r="17" spans="1:7" ht="15.75" thickBot="1">
      <c r="A17" s="8" t="s">
        <v>12</v>
      </c>
      <c r="B17" s="12" t="s">
        <v>133</v>
      </c>
      <c r="C17" s="2">
        <f t="shared" si="1"/>
        <v>0</v>
      </c>
      <c r="D17" s="3"/>
      <c r="E17" s="16"/>
      <c r="F17" s="19">
        <f t="shared" si="0"/>
        <v>0</v>
      </c>
      <c r="G17" s="15"/>
    </row>
    <row r="18" spans="1:7" ht="15.75" thickBot="1">
      <c r="A18" s="8" t="s">
        <v>13</v>
      </c>
      <c r="B18" s="12" t="s">
        <v>134</v>
      </c>
      <c r="C18" s="2">
        <f t="shared" si="1"/>
        <v>0</v>
      </c>
      <c r="D18" s="3"/>
      <c r="E18" s="16"/>
      <c r="F18" s="19">
        <f t="shared" si="0"/>
        <v>0</v>
      </c>
      <c r="G18" s="15"/>
    </row>
    <row r="19" spans="1:7" ht="15.75" thickBot="1">
      <c r="A19" s="8" t="s">
        <v>15</v>
      </c>
      <c r="B19" s="12" t="s">
        <v>135</v>
      </c>
      <c r="C19" s="2">
        <f t="shared" si="1"/>
        <v>0</v>
      </c>
      <c r="D19" s="3"/>
      <c r="E19" s="16"/>
      <c r="F19" s="19">
        <f t="shared" si="0"/>
        <v>0</v>
      </c>
      <c r="G19" s="15"/>
    </row>
    <row r="20" spans="1:7" ht="15.75" thickBot="1">
      <c r="A20" s="8" t="s">
        <v>16</v>
      </c>
      <c r="B20" s="12" t="s">
        <v>136</v>
      </c>
      <c r="C20" s="2">
        <f t="shared" si="1"/>
        <v>0</v>
      </c>
      <c r="D20" s="3"/>
      <c r="E20" s="16"/>
      <c r="F20" s="19">
        <f t="shared" si="0"/>
        <v>0</v>
      </c>
      <c r="G20" s="15"/>
    </row>
    <row r="21" spans="1:7" ht="15.75" thickBot="1">
      <c r="A21" s="8" t="s">
        <v>17</v>
      </c>
      <c r="B21" s="12" t="s">
        <v>137</v>
      </c>
      <c r="C21" s="2">
        <f t="shared" si="1"/>
        <v>0</v>
      </c>
      <c r="D21" s="3"/>
      <c r="E21" s="16"/>
      <c r="F21" s="19">
        <f t="shared" si="0"/>
        <v>0</v>
      </c>
      <c r="G21" s="15"/>
    </row>
    <row r="22" spans="1:7" ht="15.75" thickBot="1">
      <c r="A22" s="8" t="s">
        <v>18</v>
      </c>
      <c r="B22" s="12" t="s">
        <v>138</v>
      </c>
      <c r="C22" s="2">
        <f t="shared" si="1"/>
        <v>0</v>
      </c>
      <c r="D22" s="4"/>
      <c r="E22" s="16"/>
      <c r="F22" s="19">
        <f t="shared" si="0"/>
        <v>0</v>
      </c>
      <c r="G22" s="15"/>
    </row>
    <row r="23" spans="1:7" ht="15.75" thickBot="1">
      <c r="A23" s="8" t="s">
        <v>19</v>
      </c>
      <c r="B23" s="12" t="s">
        <v>139</v>
      </c>
      <c r="C23" s="2">
        <f t="shared" si="1"/>
        <v>0</v>
      </c>
      <c r="D23" s="4"/>
      <c r="E23" s="16"/>
      <c r="F23" s="19">
        <f t="shared" si="0"/>
        <v>0</v>
      </c>
      <c r="G23" s="15"/>
    </row>
    <row r="24" spans="1:7" ht="15.75" thickBot="1">
      <c r="A24" s="8" t="s">
        <v>20</v>
      </c>
      <c r="B24" s="12" t="s">
        <v>140</v>
      </c>
      <c r="C24" s="2">
        <f t="shared" si="1"/>
        <v>0</v>
      </c>
      <c r="D24" s="4"/>
      <c r="E24" s="16"/>
      <c r="F24" s="19">
        <f t="shared" si="0"/>
        <v>0</v>
      </c>
      <c r="G24" s="15"/>
    </row>
    <row r="25" spans="1:7" ht="15.75" thickBot="1">
      <c r="A25" s="8" t="s">
        <v>21</v>
      </c>
      <c r="B25" s="12" t="s">
        <v>141</v>
      </c>
      <c r="C25" s="2">
        <f t="shared" si="1"/>
        <v>0</v>
      </c>
      <c r="D25" s="3"/>
      <c r="E25" s="16"/>
      <c r="F25" s="19">
        <f t="shared" si="0"/>
        <v>0</v>
      </c>
      <c r="G25" s="15"/>
    </row>
    <row r="26" spans="1:7" ht="43.5" thickBot="1">
      <c r="A26" s="8" t="s">
        <v>22</v>
      </c>
      <c r="B26" s="12" t="s">
        <v>142</v>
      </c>
      <c r="C26" s="2">
        <f t="shared" si="1"/>
        <v>0</v>
      </c>
      <c r="D26" s="3"/>
      <c r="E26" s="16"/>
      <c r="F26" s="19">
        <f t="shared" si="0"/>
        <v>0</v>
      </c>
      <c r="G26" s="15"/>
    </row>
    <row r="27" spans="1:7" ht="29.25" thickBot="1">
      <c r="A27" s="8" t="s">
        <v>23</v>
      </c>
      <c r="B27" s="12" t="s">
        <v>143</v>
      </c>
      <c r="C27" s="2">
        <f t="shared" si="1"/>
        <v>0</v>
      </c>
      <c r="D27" s="3"/>
      <c r="E27" s="16"/>
      <c r="F27" s="19">
        <f t="shared" si="0"/>
        <v>0</v>
      </c>
      <c r="G27" s="15"/>
    </row>
    <row r="28" spans="1:7" ht="15.75" thickBot="1">
      <c r="A28" s="8" t="s">
        <v>75</v>
      </c>
      <c r="B28" s="12" t="s">
        <v>144</v>
      </c>
      <c r="C28" s="2">
        <f t="shared" si="1"/>
        <v>0</v>
      </c>
      <c r="D28" s="3"/>
      <c r="E28" s="16"/>
      <c r="F28" s="19">
        <f t="shared" si="0"/>
        <v>0</v>
      </c>
      <c r="G28" s="15"/>
    </row>
    <row r="29" spans="1:7" ht="15.75" thickBot="1">
      <c r="A29" s="8" t="s">
        <v>76</v>
      </c>
      <c r="B29" s="12" t="s">
        <v>145</v>
      </c>
      <c r="C29" s="2">
        <f t="shared" si="1"/>
        <v>0</v>
      </c>
      <c r="D29" s="5"/>
      <c r="E29" s="16"/>
      <c r="F29" s="19">
        <f t="shared" si="0"/>
        <v>0</v>
      </c>
      <c r="G29" s="15"/>
    </row>
    <row r="30" spans="1:7" ht="15.75" thickBot="1">
      <c r="A30" s="8" t="s">
        <v>77</v>
      </c>
      <c r="B30" s="12" t="s">
        <v>146</v>
      </c>
      <c r="C30" s="2">
        <f t="shared" si="1"/>
        <v>0</v>
      </c>
      <c r="D30" s="5"/>
      <c r="E30" s="16"/>
      <c r="F30" s="19">
        <f t="shared" si="0"/>
        <v>0</v>
      </c>
      <c r="G30" s="15"/>
    </row>
    <row r="31" spans="1:7" ht="15.75" thickBot="1">
      <c r="A31" s="8" t="s">
        <v>78</v>
      </c>
      <c r="B31" s="12" t="s">
        <v>147</v>
      </c>
      <c r="C31" s="2">
        <f t="shared" si="1"/>
        <v>0</v>
      </c>
      <c r="D31" s="5"/>
      <c r="E31" s="16"/>
      <c r="F31" s="19">
        <f t="shared" si="0"/>
        <v>0</v>
      </c>
      <c r="G31" s="15"/>
    </row>
    <row r="32" spans="1:7" ht="29.25" thickBot="1">
      <c r="A32" s="8" t="s">
        <v>79</v>
      </c>
      <c r="B32" s="12" t="s">
        <v>148</v>
      </c>
      <c r="C32" s="2">
        <f t="shared" si="1"/>
        <v>0</v>
      </c>
      <c r="D32" s="5"/>
      <c r="E32" s="16"/>
      <c r="F32" s="19">
        <f t="shared" si="0"/>
        <v>0</v>
      </c>
      <c r="G32" s="15"/>
    </row>
    <row r="33" spans="1:7" ht="29.25" thickBot="1">
      <c r="A33" s="8" t="s">
        <v>80</v>
      </c>
      <c r="B33" s="12" t="s">
        <v>149</v>
      </c>
      <c r="C33" s="2">
        <f t="shared" si="1"/>
        <v>0</v>
      </c>
      <c r="D33" s="4"/>
      <c r="E33" s="16"/>
      <c r="F33" s="19">
        <f t="shared" si="0"/>
        <v>0</v>
      </c>
      <c r="G33" s="15"/>
    </row>
    <row r="34" spans="1:7" ht="29.25" thickBot="1">
      <c r="A34" s="8" t="s">
        <v>81</v>
      </c>
      <c r="B34" s="12" t="s">
        <v>150</v>
      </c>
      <c r="C34" s="2">
        <f t="shared" si="1"/>
        <v>0</v>
      </c>
      <c r="D34" s="4"/>
      <c r="E34" s="16"/>
      <c r="F34" s="19">
        <f t="shared" si="0"/>
        <v>0</v>
      </c>
      <c r="G34" s="15"/>
    </row>
    <row r="35" spans="1:7" ht="29.25" thickBot="1">
      <c r="A35" s="8" t="s">
        <v>82</v>
      </c>
      <c r="B35" s="12" t="s">
        <v>151</v>
      </c>
      <c r="C35" s="2">
        <f t="shared" si="1"/>
        <v>0</v>
      </c>
      <c r="D35" s="3"/>
      <c r="E35" s="16"/>
      <c r="F35" s="19">
        <f t="shared" si="0"/>
        <v>0</v>
      </c>
      <c r="G35" s="15"/>
    </row>
    <row r="36" spans="1:7" ht="29.25" thickBot="1">
      <c r="A36" s="8" t="s">
        <v>83</v>
      </c>
      <c r="B36" s="12" t="s">
        <v>152</v>
      </c>
      <c r="C36" s="2">
        <f t="shared" si="1"/>
        <v>0</v>
      </c>
      <c r="D36" s="3"/>
      <c r="E36" s="16"/>
      <c r="F36" s="19">
        <f t="shared" si="0"/>
        <v>0</v>
      </c>
      <c r="G36" s="15"/>
    </row>
    <row r="37" spans="1:7" ht="29.25" thickBot="1">
      <c r="A37" s="8" t="s">
        <v>84</v>
      </c>
      <c r="B37" s="12" t="s">
        <v>153</v>
      </c>
      <c r="C37" s="2">
        <f t="shared" si="1"/>
        <v>0</v>
      </c>
      <c r="D37" s="3"/>
      <c r="E37" s="16"/>
      <c r="F37" s="19">
        <f t="shared" si="0"/>
        <v>0</v>
      </c>
      <c r="G37" s="15"/>
    </row>
    <row r="38" spans="1:7" ht="15.75" thickBot="1">
      <c r="A38" s="8" t="s">
        <v>85</v>
      </c>
      <c r="B38" s="12" t="s">
        <v>154</v>
      </c>
      <c r="C38" s="2">
        <f t="shared" si="1"/>
        <v>0</v>
      </c>
      <c r="D38" s="4"/>
      <c r="E38" s="16"/>
      <c r="F38" s="19">
        <f t="shared" si="0"/>
        <v>0</v>
      </c>
      <c r="G38" s="15"/>
    </row>
    <row r="39" spans="1:7" ht="29.25" thickBot="1">
      <c r="A39" s="8" t="s">
        <v>86</v>
      </c>
      <c r="B39" s="12" t="s">
        <v>155</v>
      </c>
      <c r="C39" s="2">
        <f t="shared" si="1"/>
        <v>0</v>
      </c>
      <c r="D39" s="3"/>
      <c r="E39" s="16"/>
      <c r="F39" s="19">
        <f t="shared" si="0"/>
        <v>0</v>
      </c>
      <c r="G39" s="15"/>
    </row>
    <row r="40" spans="1:7" ht="29.25" thickBot="1">
      <c r="A40" s="8" t="s">
        <v>87</v>
      </c>
      <c r="B40" s="12" t="s">
        <v>156</v>
      </c>
      <c r="C40" s="2">
        <f t="shared" si="1"/>
        <v>0</v>
      </c>
      <c r="D40" s="3"/>
      <c r="E40" s="16"/>
      <c r="F40" s="19">
        <f t="shared" si="0"/>
        <v>0</v>
      </c>
      <c r="G40" s="15"/>
    </row>
    <row r="41" spans="1:7" ht="15.75" thickBot="1">
      <c r="A41" s="8" t="s">
        <v>88</v>
      </c>
      <c r="B41" s="12" t="s">
        <v>157</v>
      </c>
      <c r="C41" s="2">
        <f t="shared" si="1"/>
        <v>0</v>
      </c>
      <c r="D41" s="3"/>
      <c r="E41" s="16"/>
      <c r="F41" s="19">
        <f t="shared" si="0"/>
        <v>0</v>
      </c>
      <c r="G41" s="15"/>
    </row>
    <row r="42" spans="1:7" ht="15.75" thickBot="1">
      <c r="A42" s="8" t="s">
        <v>89</v>
      </c>
      <c r="B42" s="12" t="s">
        <v>158</v>
      </c>
      <c r="C42" s="2">
        <f t="shared" si="1"/>
        <v>0</v>
      </c>
      <c r="D42" s="3"/>
      <c r="E42" s="16"/>
      <c r="F42" s="19">
        <f t="shared" si="0"/>
        <v>0</v>
      </c>
      <c r="G42" s="15"/>
    </row>
    <row r="43" spans="1:7" ht="29.25" thickBot="1">
      <c r="A43" s="8" t="s">
        <v>90</v>
      </c>
      <c r="B43" s="12" t="s">
        <v>159</v>
      </c>
      <c r="C43" s="2">
        <f t="shared" si="1"/>
        <v>0</v>
      </c>
      <c r="D43" s="3"/>
      <c r="E43" s="16"/>
      <c r="F43" s="19">
        <f t="shared" si="0"/>
        <v>0</v>
      </c>
      <c r="G43" s="15"/>
    </row>
    <row r="44" spans="1:7" ht="29.25" thickBot="1">
      <c r="A44" s="8" t="s">
        <v>91</v>
      </c>
      <c r="B44" s="12" t="s">
        <v>160</v>
      </c>
      <c r="C44" s="2">
        <f t="shared" si="1"/>
        <v>0</v>
      </c>
      <c r="D44" s="3"/>
      <c r="E44" s="16"/>
      <c r="F44" s="19">
        <f t="shared" si="0"/>
        <v>0</v>
      </c>
      <c r="G44" s="15"/>
    </row>
    <row r="45" spans="1:7" ht="29.25" thickBot="1">
      <c r="A45" s="8" t="s">
        <v>24</v>
      </c>
      <c r="B45" s="12" t="s">
        <v>161</v>
      </c>
      <c r="C45" s="2">
        <f t="shared" si="1"/>
        <v>0</v>
      </c>
      <c r="D45" s="3"/>
      <c r="E45" s="16"/>
      <c r="F45" s="19">
        <f t="shared" si="0"/>
        <v>0</v>
      </c>
      <c r="G45" s="15"/>
    </row>
    <row r="46" spans="1:7" ht="29.25" thickBot="1">
      <c r="A46" s="8" t="s">
        <v>92</v>
      </c>
      <c r="B46" s="12" t="s">
        <v>162</v>
      </c>
      <c r="C46" s="2">
        <f t="shared" si="1"/>
        <v>0</v>
      </c>
      <c r="D46" s="3"/>
      <c r="E46" s="16"/>
      <c r="F46" s="19">
        <f t="shared" si="0"/>
        <v>0</v>
      </c>
      <c r="G46" s="15"/>
    </row>
    <row r="47" spans="1:7" ht="29.25" thickBot="1">
      <c r="A47" s="8" t="s">
        <v>25</v>
      </c>
      <c r="B47" s="12" t="s">
        <v>163</v>
      </c>
      <c r="C47" s="2">
        <f t="shared" si="1"/>
        <v>0</v>
      </c>
      <c r="D47" s="3"/>
      <c r="E47" s="16"/>
      <c r="F47" s="19">
        <f t="shared" si="0"/>
        <v>0</v>
      </c>
      <c r="G47" s="15"/>
    </row>
    <row r="48" spans="1:7" ht="29.25" thickBot="1">
      <c r="A48" s="8" t="s">
        <v>26</v>
      </c>
      <c r="B48" s="12" t="s">
        <v>164</v>
      </c>
      <c r="C48" s="2">
        <f t="shared" si="1"/>
        <v>0</v>
      </c>
      <c r="D48" s="3"/>
      <c r="E48" s="16"/>
      <c r="F48" s="19">
        <f t="shared" si="0"/>
        <v>0</v>
      </c>
      <c r="G48" s="15"/>
    </row>
    <row r="49" spans="1:7" ht="29.25" thickBot="1">
      <c r="A49" s="8" t="s">
        <v>27</v>
      </c>
      <c r="B49" s="12" t="s">
        <v>165</v>
      </c>
      <c r="C49" s="2">
        <f t="shared" si="1"/>
        <v>0</v>
      </c>
      <c r="D49" s="3"/>
      <c r="E49" s="16"/>
      <c r="F49" s="19">
        <f t="shared" si="0"/>
        <v>0</v>
      </c>
      <c r="G49" s="15"/>
    </row>
    <row r="50" spans="1:7" ht="29.25" thickBot="1">
      <c r="A50" s="8" t="s">
        <v>28</v>
      </c>
      <c r="B50" s="12" t="s">
        <v>166</v>
      </c>
      <c r="C50" s="2">
        <f t="shared" si="1"/>
        <v>0</v>
      </c>
      <c r="D50" s="3"/>
      <c r="E50" s="16"/>
      <c r="F50" s="19">
        <f t="shared" si="0"/>
        <v>0</v>
      </c>
      <c r="G50" s="15"/>
    </row>
    <row r="51" spans="1:7" ht="29.25" thickBot="1">
      <c r="A51" s="8" t="s">
        <v>93</v>
      </c>
      <c r="B51" s="12" t="s">
        <v>167</v>
      </c>
      <c r="C51" s="2">
        <f t="shared" si="1"/>
        <v>0</v>
      </c>
      <c r="D51" s="3"/>
      <c r="E51" s="16"/>
      <c r="F51" s="19">
        <f t="shared" si="0"/>
        <v>0</v>
      </c>
      <c r="G51" s="15"/>
    </row>
    <row r="52" spans="1:7" ht="29.25" thickBot="1">
      <c r="A52" s="8" t="s">
        <v>29</v>
      </c>
      <c r="B52" s="12" t="s">
        <v>168</v>
      </c>
      <c r="C52" s="2">
        <f t="shared" si="1"/>
        <v>0</v>
      </c>
      <c r="D52" s="3"/>
      <c r="E52" s="16"/>
      <c r="F52" s="19">
        <f t="shared" si="0"/>
        <v>0</v>
      </c>
      <c r="G52" s="15"/>
    </row>
    <row r="53" spans="1:7" ht="29.25" thickBot="1">
      <c r="A53" s="8" t="s">
        <v>30</v>
      </c>
      <c r="B53" s="12" t="s">
        <v>169</v>
      </c>
      <c r="C53" s="2">
        <f t="shared" si="1"/>
        <v>0</v>
      </c>
      <c r="D53" s="3"/>
      <c r="E53" s="16"/>
      <c r="F53" s="19">
        <f t="shared" si="0"/>
        <v>0</v>
      </c>
      <c r="G53" s="15"/>
    </row>
    <row r="54" spans="1:7" ht="29.25" thickBot="1">
      <c r="A54" s="8" t="s">
        <v>94</v>
      </c>
      <c r="B54" s="12" t="s">
        <v>170</v>
      </c>
      <c r="C54" s="2">
        <f t="shared" si="1"/>
        <v>0</v>
      </c>
      <c r="D54" s="3"/>
      <c r="E54" s="16"/>
      <c r="F54" s="19">
        <f t="shared" si="0"/>
        <v>0</v>
      </c>
      <c r="G54" s="15"/>
    </row>
    <row r="55" spans="1:7" ht="15.75" thickBot="1">
      <c r="A55" s="8" t="s">
        <v>31</v>
      </c>
      <c r="B55" s="12" t="s">
        <v>171</v>
      </c>
      <c r="C55" s="2">
        <f t="shared" si="1"/>
        <v>0</v>
      </c>
      <c r="D55" s="3"/>
      <c r="E55" s="16"/>
      <c r="F55" s="19">
        <f t="shared" si="0"/>
        <v>0</v>
      </c>
      <c r="G55" s="15"/>
    </row>
    <row r="56" spans="1:7" ht="29.25" thickBot="1">
      <c r="A56" s="8" t="s">
        <v>32</v>
      </c>
      <c r="B56" s="12" t="s">
        <v>172</v>
      </c>
      <c r="C56" s="2">
        <f t="shared" si="1"/>
        <v>0</v>
      </c>
      <c r="D56" s="3"/>
      <c r="E56" s="16"/>
      <c r="F56" s="19">
        <f t="shared" ref="F56:F100" si="2">D56*E56</f>
        <v>0</v>
      </c>
      <c r="G56" s="15"/>
    </row>
    <row r="57" spans="1:7" ht="29.25" thickBot="1">
      <c r="A57" s="8" t="s">
        <v>33</v>
      </c>
      <c r="B57" s="12" t="s">
        <v>173</v>
      </c>
      <c r="C57" s="2">
        <f t="shared" si="1"/>
        <v>0</v>
      </c>
      <c r="D57" s="3"/>
      <c r="E57" s="16"/>
      <c r="F57" s="19">
        <f t="shared" si="2"/>
        <v>0</v>
      </c>
      <c r="G57" s="15"/>
    </row>
    <row r="58" spans="1:7" ht="29.25" thickBot="1">
      <c r="A58" s="8" t="s">
        <v>34</v>
      </c>
      <c r="B58" s="12" t="s">
        <v>174</v>
      </c>
      <c r="C58" s="2">
        <f t="shared" ref="C58:C100" si="3">D58/1.23</f>
        <v>0</v>
      </c>
      <c r="D58" s="3"/>
      <c r="E58" s="16"/>
      <c r="F58" s="19">
        <f t="shared" si="2"/>
        <v>0</v>
      </c>
      <c r="G58" s="15"/>
    </row>
    <row r="59" spans="1:7" ht="29.25" thickBot="1">
      <c r="A59" s="8" t="s">
        <v>95</v>
      </c>
      <c r="B59" s="12" t="s">
        <v>175</v>
      </c>
      <c r="C59" s="2">
        <f t="shared" si="3"/>
        <v>0</v>
      </c>
      <c r="D59" s="3"/>
      <c r="E59" s="16"/>
      <c r="F59" s="19">
        <f t="shared" si="2"/>
        <v>0</v>
      </c>
      <c r="G59" s="15"/>
    </row>
    <row r="60" spans="1:7" ht="29.25" thickBot="1">
      <c r="A60" s="8" t="s">
        <v>35</v>
      </c>
      <c r="B60" s="12" t="s">
        <v>176</v>
      </c>
      <c r="C60" s="2">
        <f t="shared" si="3"/>
        <v>0</v>
      </c>
      <c r="D60" s="3"/>
      <c r="E60" s="16"/>
      <c r="F60" s="19">
        <f t="shared" si="2"/>
        <v>0</v>
      </c>
      <c r="G60" s="15"/>
    </row>
    <row r="61" spans="1:7" ht="29.25" thickBot="1">
      <c r="A61" s="8" t="s">
        <v>36</v>
      </c>
      <c r="B61" s="12" t="s">
        <v>177</v>
      </c>
      <c r="C61" s="2">
        <f t="shared" si="3"/>
        <v>0</v>
      </c>
      <c r="D61" s="3"/>
      <c r="E61" s="16"/>
      <c r="F61" s="19">
        <f t="shared" si="2"/>
        <v>0</v>
      </c>
      <c r="G61" s="15"/>
    </row>
    <row r="62" spans="1:7" ht="29.25" thickBot="1">
      <c r="A62" s="8" t="s">
        <v>37</v>
      </c>
      <c r="B62" s="12" t="s">
        <v>178</v>
      </c>
      <c r="C62" s="2">
        <f t="shared" si="3"/>
        <v>0</v>
      </c>
      <c r="D62" s="5"/>
      <c r="E62" s="16"/>
      <c r="F62" s="19">
        <f t="shared" si="2"/>
        <v>0</v>
      </c>
      <c r="G62" s="15"/>
    </row>
    <row r="63" spans="1:7" ht="29.25" thickBot="1">
      <c r="A63" s="8" t="s">
        <v>38</v>
      </c>
      <c r="B63" s="12" t="s">
        <v>179</v>
      </c>
      <c r="C63" s="2">
        <f t="shared" si="3"/>
        <v>0</v>
      </c>
      <c r="D63" s="3"/>
      <c r="E63" s="16"/>
      <c r="F63" s="19">
        <f t="shared" si="2"/>
        <v>0</v>
      </c>
      <c r="G63" s="15"/>
    </row>
    <row r="64" spans="1:7" ht="29.25" thickBot="1">
      <c r="A64" s="8" t="s">
        <v>39</v>
      </c>
      <c r="B64" s="12" t="s">
        <v>180</v>
      </c>
      <c r="C64" s="2">
        <f t="shared" si="3"/>
        <v>0</v>
      </c>
      <c r="D64" s="5"/>
      <c r="E64" s="16"/>
      <c r="F64" s="19">
        <f t="shared" si="2"/>
        <v>0</v>
      </c>
      <c r="G64" s="15"/>
    </row>
    <row r="65" spans="1:7" ht="29.25" thickBot="1">
      <c r="A65" s="8" t="s">
        <v>40</v>
      </c>
      <c r="B65" s="12" t="s">
        <v>181</v>
      </c>
      <c r="C65" s="9">
        <f t="shared" si="3"/>
        <v>0</v>
      </c>
      <c r="D65" s="10"/>
      <c r="E65" s="17"/>
      <c r="F65" s="20">
        <f t="shared" si="2"/>
        <v>0</v>
      </c>
      <c r="G65" s="15"/>
    </row>
    <row r="66" spans="1:7" ht="29.25" thickBot="1">
      <c r="A66" s="8" t="s">
        <v>41</v>
      </c>
      <c r="B66" s="12" t="s">
        <v>182</v>
      </c>
      <c r="C66" s="2">
        <f t="shared" si="3"/>
        <v>0</v>
      </c>
      <c r="D66" s="3"/>
      <c r="E66" s="16"/>
      <c r="F66" s="19">
        <f t="shared" si="2"/>
        <v>0</v>
      </c>
      <c r="G66" s="15"/>
    </row>
    <row r="67" spans="1:7" ht="29.25" thickBot="1">
      <c r="A67" s="8" t="s">
        <v>42</v>
      </c>
      <c r="B67" s="12" t="s">
        <v>183</v>
      </c>
      <c r="C67" s="2">
        <f t="shared" si="3"/>
        <v>0</v>
      </c>
      <c r="D67" s="3"/>
      <c r="E67" s="16"/>
      <c r="F67" s="19">
        <f t="shared" si="2"/>
        <v>0</v>
      </c>
      <c r="G67" s="15"/>
    </row>
    <row r="68" spans="1:7" ht="29.25" thickBot="1">
      <c r="A68" s="8" t="s">
        <v>43</v>
      </c>
      <c r="B68" s="12" t="s">
        <v>184</v>
      </c>
      <c r="C68" s="2">
        <f t="shared" si="3"/>
        <v>0</v>
      </c>
      <c r="D68" s="3"/>
      <c r="E68" s="16"/>
      <c r="F68" s="19">
        <f t="shared" si="2"/>
        <v>0</v>
      </c>
      <c r="G68" s="15"/>
    </row>
    <row r="69" spans="1:7" ht="29.25" thickBot="1">
      <c r="A69" s="8" t="s">
        <v>44</v>
      </c>
      <c r="B69" s="12" t="s">
        <v>185</v>
      </c>
      <c r="C69" s="2">
        <f t="shared" si="3"/>
        <v>0</v>
      </c>
      <c r="D69" s="3"/>
      <c r="E69" s="16"/>
      <c r="F69" s="19">
        <f t="shared" si="2"/>
        <v>0</v>
      </c>
      <c r="G69" s="15"/>
    </row>
    <row r="70" spans="1:7" ht="29.25" thickBot="1">
      <c r="A70" s="8" t="s">
        <v>45</v>
      </c>
      <c r="B70" s="12" t="s">
        <v>186</v>
      </c>
      <c r="C70" s="2">
        <f t="shared" si="3"/>
        <v>0</v>
      </c>
      <c r="D70" s="3"/>
      <c r="E70" s="16"/>
      <c r="F70" s="19">
        <f t="shared" si="2"/>
        <v>0</v>
      </c>
      <c r="G70" s="15"/>
    </row>
    <row r="71" spans="1:7" ht="29.25" thickBot="1">
      <c r="A71" s="8" t="s">
        <v>46</v>
      </c>
      <c r="B71" s="12" t="s">
        <v>187</v>
      </c>
      <c r="C71" s="2">
        <f t="shared" si="3"/>
        <v>0</v>
      </c>
      <c r="D71" s="3"/>
      <c r="E71" s="16"/>
      <c r="F71" s="19">
        <f t="shared" si="2"/>
        <v>0</v>
      </c>
      <c r="G71" s="15"/>
    </row>
    <row r="72" spans="1:7" ht="29.25" thickBot="1">
      <c r="A72" s="8" t="s">
        <v>47</v>
      </c>
      <c r="B72" s="12" t="s">
        <v>188</v>
      </c>
      <c r="C72" s="2">
        <f t="shared" si="3"/>
        <v>0</v>
      </c>
      <c r="D72" s="3"/>
      <c r="E72" s="16"/>
      <c r="F72" s="19">
        <f t="shared" si="2"/>
        <v>0</v>
      </c>
      <c r="G72" s="15"/>
    </row>
    <row r="73" spans="1:7" ht="15.75" thickBot="1">
      <c r="A73" s="8" t="s">
        <v>48</v>
      </c>
      <c r="B73" s="12" t="s">
        <v>189</v>
      </c>
      <c r="C73" s="2">
        <f t="shared" si="3"/>
        <v>0</v>
      </c>
      <c r="D73" s="3"/>
      <c r="E73" s="16"/>
      <c r="F73" s="19">
        <f t="shared" si="2"/>
        <v>0</v>
      </c>
      <c r="G73" s="15"/>
    </row>
    <row r="74" spans="1:7" ht="15.75" thickBot="1">
      <c r="A74" s="8" t="s">
        <v>49</v>
      </c>
      <c r="B74" s="12" t="s">
        <v>190</v>
      </c>
      <c r="C74" s="2">
        <f t="shared" si="3"/>
        <v>0</v>
      </c>
      <c r="D74" s="3"/>
      <c r="E74" s="16"/>
      <c r="F74" s="19">
        <f t="shared" si="2"/>
        <v>0</v>
      </c>
      <c r="G74" s="15"/>
    </row>
    <row r="75" spans="1:7" ht="15.75" thickBot="1">
      <c r="A75" s="8" t="s">
        <v>50</v>
      </c>
      <c r="B75" s="12" t="s">
        <v>191</v>
      </c>
      <c r="C75" s="2">
        <f t="shared" si="3"/>
        <v>0</v>
      </c>
      <c r="D75" s="3"/>
      <c r="E75" s="16"/>
      <c r="F75" s="19">
        <f t="shared" si="2"/>
        <v>0</v>
      </c>
      <c r="G75" s="15"/>
    </row>
    <row r="76" spans="1:7" ht="15.75" thickBot="1">
      <c r="A76" s="8" t="s">
        <v>51</v>
      </c>
      <c r="B76" s="12" t="s">
        <v>192</v>
      </c>
      <c r="C76" s="2">
        <f t="shared" si="3"/>
        <v>0</v>
      </c>
      <c r="D76" s="3"/>
      <c r="E76" s="16"/>
      <c r="F76" s="19">
        <f t="shared" si="2"/>
        <v>0</v>
      </c>
      <c r="G76" s="15"/>
    </row>
    <row r="77" spans="1:7" ht="15.75" thickBot="1">
      <c r="A77" s="8" t="s">
        <v>52</v>
      </c>
      <c r="B77" s="12" t="s">
        <v>193</v>
      </c>
      <c r="C77" s="2">
        <f t="shared" si="3"/>
        <v>0</v>
      </c>
      <c r="D77" s="3"/>
      <c r="E77" s="16"/>
      <c r="F77" s="19">
        <f t="shared" si="2"/>
        <v>0</v>
      </c>
      <c r="G77" s="15"/>
    </row>
    <row r="78" spans="1:7" ht="15.75" thickBot="1">
      <c r="A78" s="8" t="s">
        <v>53</v>
      </c>
      <c r="B78" s="12" t="s">
        <v>194</v>
      </c>
      <c r="C78" s="2">
        <f t="shared" si="3"/>
        <v>0</v>
      </c>
      <c r="D78" s="3"/>
      <c r="E78" s="16"/>
      <c r="F78" s="19">
        <f t="shared" si="2"/>
        <v>0</v>
      </c>
      <c r="G78" s="15"/>
    </row>
    <row r="79" spans="1:7" ht="29.25" thickBot="1">
      <c r="A79" s="8" t="s">
        <v>54</v>
      </c>
      <c r="B79" s="12" t="s">
        <v>195</v>
      </c>
      <c r="C79" s="2">
        <f t="shared" si="3"/>
        <v>0</v>
      </c>
      <c r="D79" s="3"/>
      <c r="E79" s="16"/>
      <c r="F79" s="19">
        <f t="shared" si="2"/>
        <v>0</v>
      </c>
      <c r="G79" s="15"/>
    </row>
    <row r="80" spans="1:7" ht="29.25" thickBot="1">
      <c r="A80" s="8" t="s">
        <v>55</v>
      </c>
      <c r="B80" s="12" t="s">
        <v>196</v>
      </c>
      <c r="C80" s="2">
        <f t="shared" si="3"/>
        <v>0</v>
      </c>
      <c r="D80" s="3"/>
      <c r="E80" s="16"/>
      <c r="F80" s="19">
        <f t="shared" si="2"/>
        <v>0</v>
      </c>
      <c r="G80" s="15"/>
    </row>
    <row r="81" spans="1:7" ht="29.25" thickBot="1">
      <c r="A81" s="8" t="s">
        <v>56</v>
      </c>
      <c r="B81" s="12" t="s">
        <v>197</v>
      </c>
      <c r="C81" s="2">
        <f t="shared" si="3"/>
        <v>0</v>
      </c>
      <c r="D81" s="3"/>
      <c r="E81" s="16"/>
      <c r="F81" s="19">
        <f t="shared" si="2"/>
        <v>0</v>
      </c>
      <c r="G81" s="15"/>
    </row>
    <row r="82" spans="1:7" ht="29.25" thickBot="1">
      <c r="A82" s="8" t="s">
        <v>57</v>
      </c>
      <c r="B82" s="12" t="s">
        <v>198</v>
      </c>
      <c r="C82" s="2">
        <f t="shared" si="3"/>
        <v>0</v>
      </c>
      <c r="D82" s="3"/>
      <c r="E82" s="16"/>
      <c r="F82" s="19">
        <f t="shared" si="2"/>
        <v>0</v>
      </c>
      <c r="G82" s="15"/>
    </row>
    <row r="83" spans="1:7" ht="29.25" thickBot="1">
      <c r="A83" s="8" t="s">
        <v>58</v>
      </c>
      <c r="B83" s="12" t="s">
        <v>199</v>
      </c>
      <c r="C83" s="2">
        <f t="shared" si="3"/>
        <v>0</v>
      </c>
      <c r="D83" s="3"/>
      <c r="E83" s="16"/>
      <c r="F83" s="19">
        <f t="shared" si="2"/>
        <v>0</v>
      </c>
      <c r="G83" s="15"/>
    </row>
    <row r="84" spans="1:7" ht="29.25" thickBot="1">
      <c r="A84" s="8" t="s">
        <v>59</v>
      </c>
      <c r="B84" s="12" t="s">
        <v>200</v>
      </c>
      <c r="C84" s="2">
        <f t="shared" si="3"/>
        <v>0</v>
      </c>
      <c r="D84" s="3"/>
      <c r="E84" s="16"/>
      <c r="F84" s="19">
        <f t="shared" si="2"/>
        <v>0</v>
      </c>
      <c r="G84" s="15"/>
    </row>
    <row r="85" spans="1:7" ht="29.25" thickBot="1">
      <c r="A85" s="8" t="s">
        <v>60</v>
      </c>
      <c r="B85" s="12" t="s">
        <v>201</v>
      </c>
      <c r="C85" s="2">
        <f t="shared" si="3"/>
        <v>0</v>
      </c>
      <c r="D85" s="3"/>
      <c r="E85" s="16"/>
      <c r="F85" s="19">
        <f t="shared" si="2"/>
        <v>0</v>
      </c>
      <c r="G85" s="15"/>
    </row>
    <row r="86" spans="1:7" ht="29.25" thickBot="1">
      <c r="A86" s="8" t="s">
        <v>61</v>
      </c>
      <c r="B86" s="12" t="s">
        <v>202</v>
      </c>
      <c r="C86" s="2">
        <f t="shared" si="3"/>
        <v>0</v>
      </c>
      <c r="D86" s="4"/>
      <c r="E86" s="16"/>
      <c r="F86" s="19">
        <f t="shared" si="2"/>
        <v>0</v>
      </c>
      <c r="G86" s="15"/>
    </row>
    <row r="87" spans="1:7" ht="29.25" thickBot="1">
      <c r="A87" s="8" t="s">
        <v>62</v>
      </c>
      <c r="B87" s="12" t="s">
        <v>203</v>
      </c>
      <c r="C87" s="2">
        <f t="shared" si="3"/>
        <v>0</v>
      </c>
      <c r="D87" s="6"/>
      <c r="E87" s="16"/>
      <c r="F87" s="19">
        <f t="shared" si="2"/>
        <v>0</v>
      </c>
      <c r="G87" s="15"/>
    </row>
    <row r="88" spans="1:7" ht="29.25" thickBot="1">
      <c r="A88" s="8" t="s">
        <v>63</v>
      </c>
      <c r="B88" s="12" t="s">
        <v>204</v>
      </c>
      <c r="C88" s="2">
        <f t="shared" si="3"/>
        <v>0</v>
      </c>
      <c r="D88" s="6"/>
      <c r="E88" s="16"/>
      <c r="F88" s="19">
        <f t="shared" si="2"/>
        <v>0</v>
      </c>
      <c r="G88" s="15"/>
    </row>
    <row r="89" spans="1:7" ht="29.25" thickBot="1">
      <c r="A89" s="8" t="s">
        <v>64</v>
      </c>
      <c r="B89" s="12" t="s">
        <v>205</v>
      </c>
      <c r="C89" s="2">
        <f t="shared" si="3"/>
        <v>0</v>
      </c>
      <c r="D89" s="6"/>
      <c r="E89" s="16"/>
      <c r="F89" s="19">
        <f t="shared" si="2"/>
        <v>0</v>
      </c>
      <c r="G89" s="15"/>
    </row>
    <row r="90" spans="1:7" ht="15.75" thickBot="1">
      <c r="A90" s="8" t="s">
        <v>65</v>
      </c>
      <c r="B90" s="12" t="s">
        <v>206</v>
      </c>
      <c r="C90" s="2">
        <f t="shared" si="3"/>
        <v>0</v>
      </c>
      <c r="D90" s="6"/>
      <c r="E90" s="16"/>
      <c r="F90" s="19">
        <f t="shared" si="2"/>
        <v>0</v>
      </c>
      <c r="G90" s="15"/>
    </row>
    <row r="91" spans="1:7" ht="43.5" thickBot="1">
      <c r="A91" s="8" t="s">
        <v>66</v>
      </c>
      <c r="B91" s="12" t="s">
        <v>207</v>
      </c>
      <c r="C91" s="2">
        <f t="shared" si="3"/>
        <v>0</v>
      </c>
      <c r="D91" s="6"/>
      <c r="E91" s="16"/>
      <c r="F91" s="19">
        <f t="shared" si="2"/>
        <v>0</v>
      </c>
      <c r="G91" s="15"/>
    </row>
    <row r="92" spans="1:7" ht="86.25" thickBot="1">
      <c r="A92" s="8" t="s">
        <v>67</v>
      </c>
      <c r="B92" s="12" t="s">
        <v>208</v>
      </c>
      <c r="C92" s="2">
        <f t="shared" si="3"/>
        <v>0</v>
      </c>
      <c r="D92" s="6"/>
      <c r="E92" s="16"/>
      <c r="F92" s="19">
        <f t="shared" si="2"/>
        <v>0</v>
      </c>
      <c r="G92" s="15"/>
    </row>
    <row r="93" spans="1:7" ht="57.75" thickBot="1">
      <c r="A93" s="8" t="s">
        <v>68</v>
      </c>
      <c r="B93" s="12" t="s">
        <v>209</v>
      </c>
      <c r="C93" s="2">
        <f t="shared" si="3"/>
        <v>0</v>
      </c>
      <c r="D93" s="6"/>
      <c r="E93" s="16"/>
      <c r="F93" s="19">
        <f t="shared" si="2"/>
        <v>0</v>
      </c>
      <c r="G93" s="15"/>
    </row>
    <row r="94" spans="1:7" ht="15.75" thickBot="1">
      <c r="A94" s="8" t="s">
        <v>69</v>
      </c>
      <c r="B94" s="12" t="s">
        <v>210</v>
      </c>
      <c r="C94" s="2">
        <f t="shared" si="3"/>
        <v>0</v>
      </c>
      <c r="D94" s="6"/>
      <c r="E94" s="16"/>
      <c r="F94" s="19">
        <f t="shared" si="2"/>
        <v>0</v>
      </c>
      <c r="G94" s="15"/>
    </row>
    <row r="95" spans="1:7" ht="57.75" thickBot="1">
      <c r="A95" s="8" t="s">
        <v>70</v>
      </c>
      <c r="B95" s="12" t="s">
        <v>211</v>
      </c>
      <c r="C95" s="2">
        <f t="shared" si="3"/>
        <v>0</v>
      </c>
      <c r="D95" s="6"/>
      <c r="E95" s="16"/>
      <c r="F95" s="19">
        <f t="shared" si="2"/>
        <v>0</v>
      </c>
      <c r="G95" s="15"/>
    </row>
    <row r="96" spans="1:7" ht="29.25" thickBot="1">
      <c r="A96" s="8" t="s">
        <v>71</v>
      </c>
      <c r="B96" s="12" t="s">
        <v>212</v>
      </c>
      <c r="C96" s="2">
        <f t="shared" si="3"/>
        <v>0</v>
      </c>
      <c r="D96" s="6"/>
      <c r="E96" s="16"/>
      <c r="F96" s="19">
        <f t="shared" si="2"/>
        <v>0</v>
      </c>
      <c r="G96" s="15"/>
    </row>
    <row r="97" spans="1:7" ht="29.25" thickBot="1">
      <c r="A97" s="8" t="s">
        <v>72</v>
      </c>
      <c r="B97" s="12" t="s">
        <v>213</v>
      </c>
      <c r="C97" s="2">
        <f t="shared" si="3"/>
        <v>0</v>
      </c>
      <c r="D97" s="6"/>
      <c r="E97" s="16"/>
      <c r="F97" s="19">
        <f t="shared" si="2"/>
        <v>0</v>
      </c>
      <c r="G97" s="15"/>
    </row>
    <row r="98" spans="1:7" ht="29.25" thickBot="1">
      <c r="A98" s="8" t="s">
        <v>96</v>
      </c>
      <c r="B98" s="12" t="s">
        <v>214</v>
      </c>
      <c r="C98" s="2">
        <f t="shared" si="3"/>
        <v>0</v>
      </c>
      <c r="D98" s="6"/>
      <c r="E98" s="16"/>
      <c r="F98" s="19">
        <f t="shared" si="2"/>
        <v>0</v>
      </c>
      <c r="G98" s="15"/>
    </row>
    <row r="99" spans="1:7" ht="43.5" thickBot="1">
      <c r="A99" s="8" t="s">
        <v>97</v>
      </c>
      <c r="B99" s="12" t="s">
        <v>215</v>
      </c>
      <c r="C99" s="2">
        <f t="shared" si="3"/>
        <v>0</v>
      </c>
      <c r="D99" s="3"/>
      <c r="E99" s="16"/>
      <c r="F99" s="19">
        <f t="shared" si="2"/>
        <v>0</v>
      </c>
      <c r="G99" s="15"/>
    </row>
    <row r="100" spans="1:7" ht="15.75" thickBot="1">
      <c r="A100" s="8" t="s">
        <v>98</v>
      </c>
      <c r="B100" s="12" t="s">
        <v>216</v>
      </c>
      <c r="C100" s="2">
        <f t="shared" si="3"/>
        <v>0</v>
      </c>
      <c r="D100" s="3"/>
      <c r="E100" s="16"/>
      <c r="F100" s="19">
        <f t="shared" si="2"/>
        <v>0</v>
      </c>
      <c r="G100" s="15"/>
    </row>
    <row r="101" spans="1:7" ht="29.25" thickBot="1">
      <c r="A101" s="8" t="s">
        <v>110</v>
      </c>
      <c r="B101" s="12" t="s">
        <v>217</v>
      </c>
      <c r="C101" s="2">
        <f t="shared" ref="C101:C105" si="4">D101/1.23</f>
        <v>0</v>
      </c>
      <c r="D101" s="3"/>
      <c r="E101" s="16"/>
      <c r="F101" s="19">
        <f t="shared" ref="F101:F105" si="5">D101*E101</f>
        <v>0</v>
      </c>
      <c r="G101" s="15"/>
    </row>
    <row r="102" spans="1:7" ht="15.75" thickBot="1">
      <c r="A102" s="8" t="s">
        <v>111</v>
      </c>
      <c r="B102" s="12" t="s">
        <v>218</v>
      </c>
      <c r="C102" s="2">
        <f t="shared" si="4"/>
        <v>0</v>
      </c>
      <c r="D102" s="3"/>
      <c r="E102" s="16"/>
      <c r="F102" s="19">
        <f t="shared" si="5"/>
        <v>0</v>
      </c>
      <c r="G102" s="15"/>
    </row>
    <row r="103" spans="1:7" ht="43.5" thickBot="1">
      <c r="A103" s="8" t="s">
        <v>112</v>
      </c>
      <c r="B103" s="12" t="s">
        <v>219</v>
      </c>
      <c r="C103" s="2">
        <f t="shared" si="4"/>
        <v>0</v>
      </c>
      <c r="D103" s="3"/>
      <c r="E103" s="16"/>
      <c r="F103" s="19">
        <f t="shared" si="5"/>
        <v>0</v>
      </c>
      <c r="G103" s="15"/>
    </row>
    <row r="104" spans="1:7" ht="15.75" thickBot="1">
      <c r="A104" s="8" t="s">
        <v>113</v>
      </c>
      <c r="B104" s="12" t="s">
        <v>220</v>
      </c>
      <c r="C104" s="2">
        <f t="shared" si="4"/>
        <v>0</v>
      </c>
      <c r="D104" s="3"/>
      <c r="E104" s="16"/>
      <c r="F104" s="19">
        <f t="shared" si="5"/>
        <v>0</v>
      </c>
      <c r="G104" s="15"/>
    </row>
    <row r="105" spans="1:7" ht="29.25" thickBot="1">
      <c r="A105" s="8" t="s">
        <v>114</v>
      </c>
      <c r="B105" s="12" t="s">
        <v>221</v>
      </c>
      <c r="C105" s="2">
        <f t="shared" si="4"/>
        <v>0</v>
      </c>
      <c r="D105" s="3"/>
      <c r="E105" s="16"/>
      <c r="F105" s="19">
        <f t="shared" si="5"/>
        <v>0</v>
      </c>
      <c r="G105" s="15"/>
    </row>
    <row r="106" spans="1:7" ht="43.5" thickBot="1">
      <c r="A106" s="8" t="s">
        <v>115</v>
      </c>
      <c r="B106" s="12" t="s">
        <v>222</v>
      </c>
      <c r="C106" s="2">
        <f t="shared" ref="C106:C111" si="6">D106/1.23</f>
        <v>0</v>
      </c>
      <c r="D106" s="3"/>
      <c r="E106" s="16"/>
      <c r="F106" s="19">
        <f t="shared" ref="F106:F111" si="7">D106*E106</f>
        <v>0</v>
      </c>
      <c r="G106" s="15"/>
    </row>
    <row r="107" spans="1:7" ht="43.5" thickBot="1">
      <c r="A107" s="8" t="s">
        <v>116</v>
      </c>
      <c r="B107" s="12" t="s">
        <v>223</v>
      </c>
      <c r="C107" s="2">
        <f t="shared" si="6"/>
        <v>0</v>
      </c>
      <c r="D107" s="3"/>
      <c r="E107" s="16"/>
      <c r="F107" s="19">
        <f t="shared" si="7"/>
        <v>0</v>
      </c>
      <c r="G107" s="15"/>
    </row>
    <row r="108" spans="1:7" ht="29.25" thickBot="1">
      <c r="A108" s="8" t="s">
        <v>117</v>
      </c>
      <c r="B108" s="12" t="s">
        <v>224</v>
      </c>
      <c r="C108" s="2">
        <f t="shared" si="6"/>
        <v>0</v>
      </c>
      <c r="D108" s="3"/>
      <c r="E108" s="16"/>
      <c r="F108" s="19">
        <f t="shared" si="7"/>
        <v>0</v>
      </c>
      <c r="G108" s="15"/>
    </row>
    <row r="109" spans="1:7" ht="43.5" thickBot="1">
      <c r="A109" s="8" t="s">
        <v>118</v>
      </c>
      <c r="B109" s="12" t="s">
        <v>225</v>
      </c>
      <c r="C109" s="2">
        <f t="shared" si="6"/>
        <v>0</v>
      </c>
      <c r="D109" s="3"/>
      <c r="E109" s="16"/>
      <c r="F109" s="19">
        <f t="shared" si="7"/>
        <v>0</v>
      </c>
      <c r="G109" s="15"/>
    </row>
    <row r="110" spans="1:7" ht="29.25" thickBot="1">
      <c r="A110" s="8" t="s">
        <v>119</v>
      </c>
      <c r="B110" s="12" t="s">
        <v>226</v>
      </c>
      <c r="C110" s="2">
        <f t="shared" si="6"/>
        <v>0</v>
      </c>
      <c r="D110" s="3"/>
      <c r="E110" s="16"/>
      <c r="F110" s="19">
        <f t="shared" si="7"/>
        <v>0</v>
      </c>
      <c r="G110" s="15"/>
    </row>
    <row r="111" spans="1:7" ht="29.25" thickBot="1">
      <c r="A111" s="8" t="s">
        <v>120</v>
      </c>
      <c r="B111" s="12" t="s">
        <v>227</v>
      </c>
      <c r="C111" s="2">
        <f t="shared" si="6"/>
        <v>0</v>
      </c>
      <c r="D111" s="3"/>
      <c r="E111" s="16"/>
      <c r="F111" s="19">
        <f t="shared" si="7"/>
        <v>0</v>
      </c>
      <c r="G111" s="15"/>
    </row>
    <row r="112" spans="1:7" ht="29.25" thickBot="1">
      <c r="A112" s="8" t="s">
        <v>121</v>
      </c>
      <c r="B112" s="12" t="s">
        <v>228</v>
      </c>
      <c r="C112" s="2">
        <f t="shared" ref="C112:C115" si="8">D112/1.23</f>
        <v>0</v>
      </c>
      <c r="D112" s="3"/>
      <c r="E112" s="16"/>
      <c r="F112" s="19">
        <f t="shared" ref="F112:F115" si="9">D112*E112</f>
        <v>0</v>
      </c>
      <c r="G112" s="15"/>
    </row>
    <row r="113" spans="1:7" ht="15.75" thickBot="1">
      <c r="A113" s="8" t="s">
        <v>122</v>
      </c>
      <c r="B113" s="12" t="s">
        <v>229</v>
      </c>
      <c r="C113" s="2">
        <f t="shared" si="8"/>
        <v>0</v>
      </c>
      <c r="D113" s="3"/>
      <c r="E113" s="16"/>
      <c r="F113" s="19">
        <f t="shared" si="9"/>
        <v>0</v>
      </c>
      <c r="G113" s="15"/>
    </row>
    <row r="114" spans="1:7" ht="29.25" thickBot="1">
      <c r="A114" s="8" t="s">
        <v>123</v>
      </c>
      <c r="B114" s="13" t="s">
        <v>230</v>
      </c>
      <c r="C114" s="2">
        <f t="shared" si="8"/>
        <v>0</v>
      </c>
      <c r="D114" s="3"/>
      <c r="E114" s="16"/>
      <c r="F114" s="19">
        <f t="shared" si="9"/>
        <v>0</v>
      </c>
      <c r="G114" s="15"/>
    </row>
    <row r="115" spans="1:7" ht="15.75" thickBot="1">
      <c r="A115" s="8" t="s">
        <v>124</v>
      </c>
      <c r="B115" s="13" t="s">
        <v>231</v>
      </c>
      <c r="C115" s="2">
        <f t="shared" si="8"/>
        <v>0</v>
      </c>
      <c r="D115" s="3"/>
      <c r="E115" s="16"/>
      <c r="F115" s="21">
        <f t="shared" si="9"/>
        <v>0</v>
      </c>
      <c r="G115" s="15"/>
    </row>
    <row r="116" spans="1:7" ht="15.75" thickBot="1">
      <c r="A116" s="30" t="s">
        <v>103</v>
      </c>
      <c r="B116" s="31"/>
      <c r="C116" s="31"/>
      <c r="D116" s="32"/>
      <c r="E116" s="7">
        <f>SUM(E6:E100)</f>
        <v>0</v>
      </c>
      <c r="F116" s="11">
        <f>SUM(F6:F100)</f>
        <v>0</v>
      </c>
    </row>
    <row r="118" spans="1:7" ht="28.5">
      <c r="A118" s="24" t="s">
        <v>233</v>
      </c>
      <c r="B118" s="23" t="s">
        <v>235</v>
      </c>
    </row>
  </sheetData>
  <mergeCells count="10">
    <mergeCell ref="G3:G4"/>
    <mergeCell ref="A2:G2"/>
    <mergeCell ref="A116:D116"/>
    <mergeCell ref="F3:F4"/>
    <mergeCell ref="A3:A5"/>
    <mergeCell ref="B3:B5"/>
    <mergeCell ref="C3:C4"/>
    <mergeCell ref="D3:D4"/>
    <mergeCell ref="E3:E4"/>
    <mergeCell ref="A1:G1"/>
  </mergeCells>
  <phoneticPr fontId="8" type="noConversion"/>
  <conditionalFormatting sqref="E3:E116">
    <cfRule type="cellIs" dxfId="0" priority="2" operator="equal">
      <formula>0</formula>
    </cfRule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233BE041-ADE8-417D-87C7-9A9C3546DC1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Rzeźnicka Beata</dc:creator>
  <cp:lastModifiedBy>Rzeźnicka Beata</cp:lastModifiedBy>
  <cp:lastPrinted>2025-05-27T11:46:08Z</cp:lastPrinted>
  <dcterms:created xsi:type="dcterms:W3CDTF">2022-08-01T09:56:31Z</dcterms:created>
  <dcterms:modified xsi:type="dcterms:W3CDTF">2025-05-27T11:46:46Z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2fa024b6-1a27-46d5-8e61-fce091618629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Saver">
    <vt:lpwstr>BfisiDlQPKHTDVrUzDjzComRJ5dnavAL</vt:lpwstr>
  </property>
  <property fmtid="{D5CDD505-2E9C-101B-9397-08002B2CF9AE}" pid="6" name="bjClsUserRVM">
    <vt:lpwstr>[]</vt:lpwstr>
  </property>
  <property fmtid="{D5CDD505-2E9C-101B-9397-08002B2CF9AE}" pid="7" name="s5636:Creator type=author">
    <vt:lpwstr>Rzeźnicka Beata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10.80.32.71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  <property fmtid="{D5CDD505-2E9C-101B-9397-08002B2CF9AE}" pid="12" name="bjpmDocIH">
    <vt:lpwstr>zYQ4Zgx1H4HRbx8DlUxUA4HQBx7nR7Ss</vt:lpwstr>
  </property>
</Properties>
</file>