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360" yWindow="120" windowWidth="11295" windowHeight="5520" firstSheet="1" activeTab="1"/>
  </bookViews>
  <sheets>
    <sheet name="SPRZ.GOSP." sheetId="1" state="hidden" r:id="rId1"/>
    <sheet name="ZNAKI-formularz cenowy" sheetId="5" r:id="rId2"/>
    <sheet name="Arkusz2" sheetId="7" r:id="rId3"/>
  </sheets>
  <definedNames>
    <definedName name="_xlnm.Print_Area" localSheetId="1">'ZNAKI-formularz cenowy'!$A$1:$Q$111</definedName>
    <definedName name="_xlnm.Print_Titles" localSheetId="0">SPRZ.GOSP.!$3:$5</definedName>
  </definedNames>
  <calcPr calcId="162913"/>
</workbook>
</file>

<file path=xl/calcChain.xml><?xml version="1.0" encoding="utf-8"?>
<calcChain xmlns="http://schemas.openxmlformats.org/spreadsheetml/2006/main">
  <c r="G7" i="1" l="1"/>
  <c r="J7" i="1" s="1"/>
  <c r="I7" i="1"/>
  <c r="G8" i="1"/>
  <c r="G27" i="1" s="1"/>
  <c r="I8" i="1"/>
  <c r="G9" i="1"/>
  <c r="I9" i="1"/>
  <c r="J9" i="1"/>
  <c r="G10" i="1"/>
  <c r="I10" i="1"/>
  <c r="J10" i="1"/>
  <c r="G11" i="1"/>
  <c r="J11" i="1" s="1"/>
  <c r="I11" i="1"/>
  <c r="G12" i="1"/>
  <c r="J12" i="1" s="1"/>
  <c r="I12" i="1"/>
  <c r="G13" i="1"/>
  <c r="I13" i="1"/>
  <c r="J13" i="1"/>
  <c r="G14" i="1"/>
  <c r="I14" i="1"/>
  <c r="J14" i="1"/>
  <c r="G15" i="1"/>
  <c r="J15" i="1" s="1"/>
  <c r="I15" i="1"/>
  <c r="G16" i="1"/>
  <c r="J16" i="1" s="1"/>
  <c r="I16" i="1"/>
  <c r="G17" i="1"/>
  <c r="I17" i="1"/>
  <c r="J17" i="1"/>
  <c r="G18" i="1"/>
  <c r="I18" i="1"/>
  <c r="J18" i="1"/>
  <c r="G19" i="1"/>
  <c r="J19" i="1" s="1"/>
  <c r="I19" i="1"/>
  <c r="G20" i="1"/>
  <c r="J20" i="1" s="1"/>
  <c r="I20" i="1"/>
  <c r="G21" i="1"/>
  <c r="I21" i="1"/>
  <c r="J21" i="1"/>
  <c r="G22" i="1"/>
  <c r="I22" i="1"/>
  <c r="J22" i="1"/>
  <c r="G23" i="1"/>
  <c r="J23" i="1" s="1"/>
  <c r="I23" i="1"/>
  <c r="G24" i="1"/>
  <c r="J24" i="1" s="1"/>
  <c r="I24" i="1"/>
  <c r="G25" i="1"/>
  <c r="I25" i="1"/>
  <c r="J25" i="1"/>
  <c r="G26" i="1"/>
  <c r="I26" i="1"/>
  <c r="J26" i="1"/>
  <c r="G29" i="1"/>
  <c r="J29" i="1" s="1"/>
  <c r="I29" i="1"/>
  <c r="G30" i="1"/>
  <c r="I30" i="1"/>
  <c r="J30" i="1"/>
  <c r="G31" i="1"/>
  <c r="G39" i="1" s="1"/>
  <c r="I31" i="1"/>
  <c r="J31" i="1"/>
  <c r="G32" i="1"/>
  <c r="J32" i="1" s="1"/>
  <c r="I32" i="1"/>
  <c r="G33" i="1"/>
  <c r="I33" i="1"/>
  <c r="J33" i="1"/>
  <c r="G34" i="1"/>
  <c r="I34" i="1"/>
  <c r="J34" i="1"/>
  <c r="G35" i="1"/>
  <c r="I35" i="1"/>
  <c r="J35" i="1"/>
  <c r="G36" i="1"/>
  <c r="J36" i="1" s="1"/>
  <c r="I36" i="1"/>
  <c r="J37" i="1"/>
  <c r="J39" i="1" l="1"/>
  <c r="J8" i="1"/>
  <c r="H27" i="1" s="1"/>
</calcChain>
</file>

<file path=xl/sharedStrings.xml><?xml version="1.0" encoding="utf-8"?>
<sst xmlns="http://schemas.openxmlformats.org/spreadsheetml/2006/main" count="677" uniqueCount="282">
  <si>
    <t>FORMULARZ CENOWY</t>
  </si>
  <si>
    <t>Lp</t>
  </si>
  <si>
    <r>
      <t>Przedmiot zamówienia wymagany przez Zamawiającego</t>
    </r>
    <r>
      <rPr>
        <b/>
        <sz val="10"/>
        <rFont val="Arial"/>
        <family val="2"/>
        <charset val="238"/>
      </rPr>
      <t>*</t>
    </r>
  </si>
  <si>
    <t>Jedn.
miary</t>
  </si>
  <si>
    <t>Ilość</t>
  </si>
  <si>
    <t>Cena jednostk.
netto</t>
  </si>
  <si>
    <t>Wartośc
 netto</t>
  </si>
  <si>
    <t xml:space="preserve">Stawka VAT
</t>
  </si>
  <si>
    <t>Cena jedn.
 brutto</t>
  </si>
  <si>
    <t>Wartość brutto</t>
  </si>
  <si>
    <t>X</t>
  </si>
  <si>
    <t>* - Oferowana cena brutto przedmiotu Zamówienia musi 
     zawierać:
  1.Koszt załadunku i dowozu do miejsca dostawy
  2.Koszt rozładunku do magazynu
  3.Obowiązującą stawkę VAT</t>
  </si>
  <si>
    <t>szt</t>
  </si>
  <si>
    <t>OGÓŁEM</t>
  </si>
  <si>
    <r>
      <rPr>
        <b/>
        <u/>
        <sz val="10"/>
        <rFont val="Times New Roman"/>
        <family val="1"/>
        <charset val="238"/>
      </rPr>
      <t>Produkt oferowany przez Wykonawcę</t>
    </r>
    <r>
      <rPr>
        <b/>
        <sz val="10"/>
        <rFont val="Times New Roman"/>
        <family val="1"/>
        <charset val="238"/>
      </rPr>
      <t xml:space="preserve">
( </t>
    </r>
    <r>
      <rPr>
        <sz val="10"/>
        <rFont val="Times New Roman"/>
        <family val="1"/>
        <charset val="238"/>
      </rPr>
      <t>w pozycjach jednobrzmiących Wykonawca wpisuje - zgodny)
( w pozycjach ,, równoważny - nazwę produktu oferowanego)</t>
    </r>
  </si>
  <si>
    <t>Załącznik Nr 7</t>
  </si>
  <si>
    <t>LUSTRO ŁAZIENKOWE</t>
  </si>
  <si>
    <t>SUSZARKI DO RĄK</t>
  </si>
  <si>
    <t>DOZOWNIK NA MYDŁO</t>
  </si>
  <si>
    <t>WIESZAKI ŚCIENNE METALOWE (DWUHACZYKOWE)</t>
  </si>
  <si>
    <t>WYCIERACZKA GUMOWA DUŻA (100x150 cm)</t>
  </si>
  <si>
    <t>WYCIERACZKA GUMOWA STANDARD</t>
  </si>
  <si>
    <t>POJEMNIK NA RĘCZNIKI PAPIEROWE ZZ</t>
  </si>
  <si>
    <t xml:space="preserve">SZCZOTKA DO WC Z POJEMNIKIEM PLASTIKOWYM </t>
  </si>
  <si>
    <t>UCHWYT DO PAPIERU TOALETOWEGO</t>
  </si>
  <si>
    <t>MYDELNICZKA Z MOCOWANIEM</t>
  </si>
  <si>
    <t>APTECZKA METALOWA</t>
  </si>
  <si>
    <t>ZASŁONA PRYSZNICOWA Z WIESZAKAMI</t>
  </si>
  <si>
    <t>WIESZAK NA RĘCZNIKI PAPIEROWE W ROLCE ,,PLASTIK''</t>
  </si>
  <si>
    <t>MATA ANTYPOŚLIZGOWA</t>
  </si>
  <si>
    <t>PÓLKA ŁAZIENKOWA PLASTIKOWA (21x11x5 cm)</t>
  </si>
  <si>
    <t>UCHWYT NA RĘCZNIKI DWURAMIENNY PCV (80x67 mm)</t>
  </si>
  <si>
    <t>kpl.</t>
  </si>
  <si>
    <t>KOSZ NA ŚMIECI PLASTIKOWY 15L</t>
  </si>
  <si>
    <t>UCHWYT DO RĘCZNIKÓW PAPIEROWYCH</t>
  </si>
  <si>
    <t>KOSZ PLASTIKOWY BIUROWY 10L</t>
  </si>
  <si>
    <t>KOMPLET ŁAZIENKOWY 8-CZĘŚCIOWY: (2x kubek plastikowy; 2x uchwyt na ręczniki; 1x polka łazienkowa; 1x lustro; 1x półeczka na mydło; 1x uchwyt do papieru)</t>
  </si>
  <si>
    <t>SZT</t>
  </si>
  <si>
    <t xml:space="preserve">       SPRZĘT GOSPODARCZY-WYPOSAŻENIE ŁAZIENEK</t>
  </si>
  <si>
    <t xml:space="preserve">       DROBNY SPRZĘT GOSPODARCZY </t>
  </si>
  <si>
    <t>KOŃCÓWKA MOPA SZNURKOWA min 180g dł.26cm</t>
  </si>
  <si>
    <t>SZCZOTKA DO ZAMIATANIA drewniana prof..fł 35cm</t>
  </si>
  <si>
    <t>SZCZOTKA ULICZNA drewniana ze wzmoc.metal. dł. 30cm</t>
  </si>
  <si>
    <t>SZCZOTKA ZMIOTKA Z SZUFELKA PLASTIKOWĄ</t>
  </si>
  <si>
    <t>KIJ DO SZCZOTEK DREW.BEZ GWINTU  dł. 120cm</t>
  </si>
  <si>
    <t>KPL</t>
  </si>
  <si>
    <t>ASORTYMENTY</t>
  </si>
  <si>
    <t>1.</t>
  </si>
  <si>
    <t>2.</t>
  </si>
  <si>
    <t>3.</t>
  </si>
  <si>
    <t>4.</t>
  </si>
  <si>
    <t>5.</t>
  </si>
  <si>
    <t>6.</t>
  </si>
  <si>
    <t>7.</t>
  </si>
  <si>
    <t>8.</t>
  </si>
  <si>
    <t>10.</t>
  </si>
  <si>
    <t>11.</t>
  </si>
  <si>
    <t>szt.</t>
  </si>
  <si>
    <t>Jedn. miary</t>
  </si>
  <si>
    <t>Jm</t>
  </si>
  <si>
    <t>podłoże</t>
  </si>
  <si>
    <t>rodzaj</t>
  </si>
  <si>
    <t>cm</t>
  </si>
  <si>
    <t>tablica metalowa</t>
  </si>
  <si>
    <t>ODBLASKOWA</t>
  </si>
  <si>
    <t>60x100</t>
  </si>
  <si>
    <t>19.</t>
  </si>
  <si>
    <t>22.</t>
  </si>
  <si>
    <t>23.</t>
  </si>
  <si>
    <t>24.</t>
  </si>
  <si>
    <t>format szer      /wys.</t>
  </si>
  <si>
    <t>ilość</t>
  </si>
  <si>
    <t>25.</t>
  </si>
  <si>
    <t>9.</t>
  </si>
  <si>
    <t>13.</t>
  </si>
  <si>
    <t>60x40</t>
  </si>
  <si>
    <t>12.</t>
  </si>
  <si>
    <t>15,3x23,8</t>
  </si>
  <si>
    <t>aluminium anodowe</t>
  </si>
  <si>
    <t>NIEBŁYSZCZĄCY</t>
  </si>
  <si>
    <t>80x120</t>
  </si>
  <si>
    <t>14.</t>
  </si>
  <si>
    <t>15.</t>
  </si>
  <si>
    <t>16.</t>
  </si>
  <si>
    <t>17.</t>
  </si>
  <si>
    <t>18.</t>
  </si>
  <si>
    <t>Zadanie 1. Wykonanie znaków informacyjnych</t>
  </si>
  <si>
    <t>Zadanie 2. Wykonanie tablic ostrzegawczych</t>
  </si>
  <si>
    <t>50x30</t>
  </si>
  <si>
    <t>100x25</t>
  </si>
  <si>
    <t>blacha ocynkowana</t>
  </si>
  <si>
    <t>ø90</t>
  </si>
  <si>
    <t>ø60</t>
  </si>
  <si>
    <t>x</t>
  </si>
  <si>
    <t>20.</t>
  </si>
  <si>
    <t>21.</t>
  </si>
  <si>
    <t>26.</t>
  </si>
  <si>
    <t>28.</t>
  </si>
  <si>
    <t>27.</t>
  </si>
  <si>
    <t>60x60</t>
  </si>
  <si>
    <t>PCV</t>
  </si>
  <si>
    <t>29.</t>
  </si>
  <si>
    <t>40x20</t>
  </si>
  <si>
    <t>tworzywo sztuczne</t>
  </si>
  <si>
    <t xml:space="preserve">szt. </t>
  </si>
  <si>
    <t>wg.wzoru</t>
  </si>
  <si>
    <t>płyta pcv</t>
  </si>
  <si>
    <t>błyszczący</t>
  </si>
  <si>
    <t>120x30</t>
  </si>
  <si>
    <t>błyszcząca</t>
  </si>
  <si>
    <t xml:space="preserve">tablica metalowa </t>
  </si>
  <si>
    <t>odblaskowa</t>
  </si>
  <si>
    <t>320x29 (może składać się z 2 tablic połączonych w jedną tablicę)</t>
  </si>
  <si>
    <t>75x50</t>
  </si>
  <si>
    <t>5 tablic prawych, 5 tablic lewych</t>
  </si>
  <si>
    <t>19x13</t>
  </si>
  <si>
    <t>POWŁOKA MATOWA</t>
  </si>
  <si>
    <t>40x60</t>
  </si>
  <si>
    <t>30.</t>
  </si>
  <si>
    <t>31.</t>
  </si>
  <si>
    <t>32.</t>
  </si>
  <si>
    <t>33.</t>
  </si>
  <si>
    <t>34.</t>
  </si>
  <si>
    <t>35.</t>
  </si>
  <si>
    <t>36.</t>
  </si>
  <si>
    <t>37.</t>
  </si>
  <si>
    <t>38.</t>
  </si>
  <si>
    <t>39.</t>
  </si>
  <si>
    <t>40.</t>
  </si>
  <si>
    <t>41.</t>
  </si>
  <si>
    <t>42.</t>
  </si>
  <si>
    <t>43.</t>
  </si>
  <si>
    <t>44.</t>
  </si>
  <si>
    <t>45.</t>
  </si>
  <si>
    <t>46.</t>
  </si>
  <si>
    <t>47.</t>
  </si>
  <si>
    <t>48.</t>
  </si>
  <si>
    <t>49.</t>
  </si>
  <si>
    <t>50.</t>
  </si>
  <si>
    <t>51.</t>
  </si>
  <si>
    <t>52.</t>
  </si>
  <si>
    <t>53.</t>
  </si>
  <si>
    <t>80x50</t>
  </si>
  <si>
    <t>dł. boku 75</t>
  </si>
  <si>
    <t>dł. boku 10,5</t>
  </si>
  <si>
    <t>40x21</t>
  </si>
  <si>
    <t>60x75</t>
  </si>
  <si>
    <t>60x18</t>
  </si>
  <si>
    <t>150x70</t>
  </si>
  <si>
    <t>40x30</t>
  </si>
  <si>
    <t>61x76</t>
  </si>
  <si>
    <r>
      <t>Znak drogowy STOP</t>
    </r>
    <r>
      <rPr>
        <sz val="8"/>
        <color indexed="8"/>
        <rFont val="Arial"/>
        <family val="2"/>
        <charset val="238"/>
      </rPr>
      <t xml:space="preserve"> grupa znaku: małe, symbol M,  wykonane z blachy ocynkowanej gr. 1.25mm podwójnie zagiętej na całym obwodzie poprzez odpowiednie wygięcie krawędzi znaków, w komplecie uchwyty montażowe wraz ze słupkiem o dł.3,5 m  Ø 60 mm , zatyczka do słupka, wg wzoru nr 3</t>
    </r>
  </si>
  <si>
    <t>54.</t>
  </si>
  <si>
    <t>200x100</t>
  </si>
  <si>
    <t>120x80</t>
  </si>
  <si>
    <t>Znak drogowy - D-18, Parking,  grupa znaku: małe, symbol M, wykonane z blachy ocynkowanej gr. 1,25 mm podwójnie zagiętej na całym obwodzie poprzez odpowiednie wygięcie krawędzi znaków, grafika znaku nanoszona metodą sitodruku, przyspawana kotwa do zabetonowania lub przetyczka z pręta stalowego, zamocowane uchwyty montażowe  wraz ze słupkiem o dł.3,5 m  Ø 60 mm , zatyczka do słupka, wg. wzoru nr 1</t>
  </si>
  <si>
    <r>
      <t>Znak drogowy</t>
    </r>
    <r>
      <rPr>
        <sz val="8"/>
        <color indexed="8"/>
        <rFont val="Arial"/>
        <family val="2"/>
        <charset val="238"/>
      </rPr>
      <t xml:space="preserve"> Zakaz wjazdu B-2 grupa znaku: małe, symbol M,  wykonane z blachy ocynkowanej gr. 1,25mm podwójnie zagiętej na całym obwodzie poprzez odpowiednie wygięcie krawędzi znaków, w komplecie uchwyty montażowe wraz ze słupkiem o dł.3,5 m  Ø 60 mm , zatyczka do słupka, wg wzoru nr 2</t>
    </r>
  </si>
  <si>
    <r>
      <t xml:space="preserve">Znak informacyjny Ostrowitnica wykonany </t>
    </r>
    <r>
      <rPr>
        <sz val="8"/>
        <color indexed="8"/>
        <rFont val="Arial"/>
        <family val="2"/>
        <charset val="238"/>
      </rPr>
      <t>z blachy ocynkowanej gr. 1,25mm podwójnie zagiętej na całym obwodzie poprzez odpowiednie wygięcie krawędzi znaków, na drugim zagięciu otwory,które służą do przykrecenia uchwytów, grafika tablicy nanoszona metodą sitodruku, przyspawana kotwa do zabetonowania lub przetyczka z pręta stalowego, w komplecie uchwyty montażowe wraz ze słupkiem o dł.3,5 m  Ø 60 mm , zatyczka do słupka, wg wzoru nr  4</t>
    </r>
  </si>
  <si>
    <t>Chorągiewka ostrzegawcza do oznaczenia niewybuchu w kształcie trójkąta równoramiennego. Chorągiewka przymocowana do listy drewnianej zaostrzonej w dolnym końcu, listwa o gr. boku 3 cm, długość 150 cm, wg.wzoru 5</t>
  </si>
  <si>
    <t>55.</t>
  </si>
  <si>
    <t>56.</t>
  </si>
  <si>
    <t>57.</t>
  </si>
  <si>
    <t>58.</t>
  </si>
  <si>
    <t>59.</t>
  </si>
  <si>
    <t>60.</t>
  </si>
  <si>
    <t>61.</t>
  </si>
  <si>
    <t>62.</t>
  </si>
  <si>
    <t>63.</t>
  </si>
  <si>
    <t>64.</t>
  </si>
  <si>
    <t>65.</t>
  </si>
  <si>
    <t>66.</t>
  </si>
  <si>
    <t>67.</t>
  </si>
  <si>
    <t>68.</t>
  </si>
  <si>
    <t>45x30</t>
  </si>
  <si>
    <t>1 RBLog</t>
  </si>
  <si>
    <t>2 BZ ZŁOCIENIEC</t>
  </si>
  <si>
    <t>104 BATALION LOGISTYCZNY</t>
  </si>
  <si>
    <t>WCR SZCZECINEK</t>
  </si>
  <si>
    <t>ŻW OLESZNO</t>
  </si>
  <si>
    <t>45x22</t>
  </si>
  <si>
    <t>CSB DRAWSKO</t>
  </si>
  <si>
    <t>Gz Wałcz</t>
  </si>
  <si>
    <t>Gz Złocieniec</t>
  </si>
  <si>
    <t>Gz Dr. Pom.</t>
  </si>
  <si>
    <r>
      <rPr>
        <b/>
        <u/>
        <sz val="10"/>
        <color indexed="8"/>
        <rFont val="Arial"/>
        <family val="2"/>
        <charset val="238"/>
      </rPr>
      <t xml:space="preserve">ASORTYMENT WG GZ </t>
    </r>
    <r>
      <rPr>
        <sz val="10"/>
        <color indexed="8"/>
        <rFont val="Arial"/>
        <family val="2"/>
        <charset val="238"/>
      </rPr>
      <t xml:space="preserve">  USŁUGA WYKONANIE ZNAKÓW INFORMACYJNYCH I TABLIC OSTRZEGAWCZYCH DLA 16 WOG W DRAWSKU POM.                       </t>
    </r>
    <r>
      <rPr>
        <u/>
        <sz val="10"/>
        <color indexed="8"/>
        <rFont val="Arial"/>
        <family val="2"/>
        <charset val="238"/>
      </rPr>
      <t xml:space="preserve">  </t>
    </r>
  </si>
  <si>
    <t>21 CPL Nadarzyce</t>
  </si>
  <si>
    <t>Tablica ostrzegawcza NIEBEZPIECZEŃSTWO NIEWYBUCH! NIE DOTYKAĆ! z blachy ocynkowanej gr. 1,25mm podwójnie zagiętej na całym obwodzie poprzez odpowiednie wygięcie krawędzi znaków, grafika znaku nanoszona metodą sitodruku, w komplecie słupek drewniany czworokątny do mocowania znaku wysokość 2 m, bok grubości 5 cm, zestaw uchwytów uniwersalnych do zamocowania tablicy, wg. wzoru nr 7</t>
  </si>
  <si>
    <r>
      <t xml:space="preserve">Tablica informacyjna trójkątna  wykonana </t>
    </r>
    <r>
      <rPr>
        <sz val="8"/>
        <color indexed="8"/>
        <rFont val="Arial"/>
        <family val="2"/>
        <charset val="238"/>
      </rPr>
      <t>z blachy ocynkowanej gr. 1,25mm podwójnie zagiętej na całym obwodzie poprzez odpowiednie wygięcie krawędzi znaków,  grafika tablicy nanoszona metodą sitodruku, w komplecie uchwyty montażowe wraz ze słupkiem o dł. 3,5 m  Ø 60 mm , zatyczka do słupka,przyspawana kotwa do zabetonowania lub przetyczka z pręta stalowego  wg wzoru nr  9</t>
    </r>
  </si>
  <si>
    <t>Tablica ostrzegawcza metalowa UWAGA NIEWIDZIALNE PROMIENIOWANIE - wykonana z blachy ocynkowanej gr 1,25mm, kolor tła żółty, czcionka koloru czarnego na żółtym tle, obwódka czarna szerokość 5mm , wiersz UWAGA NIEWIDZIALNE PROMIENIOWANIE LASEROWE - arial koloru czarnego wysokość liter 50 mm, wiersz Unikać wiązki laserowej - arial czarny wysokość liter 50mm. zamocowane uchwyty montażowe wraz ze słupkiem (rura stalowa ocynkowana Ø60, dł.3,5 m), zatyczka do słupka, przyspawana kotwa do zabetowania lub przetyczka z pręta stalowego,  wg. wzoru nr 10</t>
  </si>
  <si>
    <r>
      <t>Tablica ostrzegawcza czterojęzyczna ZAKAZ LOTÓW BEZZAŁOGOWYMI STATKAMI POWIETRZNYMI, grubość tablicy 1,25 mm, z</t>
    </r>
    <r>
      <rPr>
        <sz val="8"/>
        <color indexed="8"/>
        <rFont val="Arial"/>
        <family val="2"/>
        <charset val="238"/>
      </rPr>
      <t>ółta tablica w kształcie prostokąta ze znakiem zakazu lotu bezzałogowych statków powietrznych symbol w czerwonym kole o średnicy 30 cm) z napisem wykonanym czarnymi drukowanymi literami wysokość liter 6 cm , napis ZAKAZ kolor liter czerwony wysokość liter 7 cm, grafika znaku nanoszona metodą sitodruku, przyspawana kotwa do zabetonowania lub przetyczka z pręta stalowego, zamocowane uchwyty montażowe wraz ze słupkiem (rura stalowa ocynkowana Ø60, dł.3,5 m), zatyczka do słupka, wg. wzoru nr 11</t>
    </r>
  </si>
  <si>
    <r>
      <t>Tablica informacyjna dla pojazdów zabezpieczenia strzelania,Pojazd dowódcy ubezpieczenia</t>
    </r>
    <r>
      <rPr>
        <sz val="8"/>
        <color indexed="8"/>
        <rFont val="Arial"/>
        <family val="2"/>
        <charset val="238"/>
      </rPr>
      <t xml:space="preserve"> grubość tablicy 1,25 mm,podwójnie zagiętej na całym obwodzie poprzez odpowiednie wygięcie krawędzi znaków, grafika znaku nanoszona metodą sitodruku, czcionka arial,  zamocowane uchwyty montażowe wraz ze słupkiem (rura stalowa ocynkowana Ø60, dł.3,5 m), zatyczka do słupka,przyspawana kotwa do zabetowania lub przetyczka z pręta stalowego, wg. wzoru nr 12</t>
    </r>
  </si>
  <si>
    <r>
      <t>Tablica informacyjna dla pojazdów zabezpieczenia strzelania,Pojazd alarmowy,</t>
    </r>
    <r>
      <rPr>
        <sz val="8"/>
        <color indexed="8"/>
        <rFont val="Arial"/>
        <family val="2"/>
        <charset val="238"/>
      </rPr>
      <t xml:space="preserve"> grubość tablicy 1,25 mm,podwójnie zagiętej na całym obwodzie poprzez odpowiednie wygięcie krawędzi znaków, grafika znaku nanoszona metodą sitodruku, czcionka arial,  zamocowane uchwyty montażowe wraz ze słupkiem (rura stalowa ocynkowana Ø60, dł.3,5 m), zatyczka do słupka,przyspawana kotwa do zabetowania lub przetyczka z pręta stalowego, wg. wzoru nr 13</t>
    </r>
  </si>
  <si>
    <r>
      <t>Tablica informacyjna dla pojazdów zabezpieczenia strzelania,Pojazd straży pożarnej,</t>
    </r>
    <r>
      <rPr>
        <sz val="8"/>
        <color indexed="8"/>
        <rFont val="Arial"/>
        <family val="2"/>
        <charset val="238"/>
      </rPr>
      <t xml:space="preserve"> grubość tablicy 1,25 mm,podwójnie zagiętej na całym obwodzie poprzez odpowiednie wygięcie krawędzi znaków, grafika znaku nanoszona metodą sitodruku, czcionka arial,  zamocowane uchwyty montażowe wraz ze słupkiem (rura stalowa ocynkowana Ø60, dł.3,5 m), zatyczka do słupka,przyspawana kotwa do zabetowania lub przetyczka z pręta stalowego, wg. wzoru nr 14</t>
    </r>
  </si>
  <si>
    <r>
      <t>Tablica informacyjna dla pojazdów zabezpieczenia strzelania,Punkt opatrunkowy,</t>
    </r>
    <r>
      <rPr>
        <sz val="8"/>
        <color indexed="8"/>
        <rFont val="Arial"/>
        <family val="2"/>
        <charset val="238"/>
      </rPr>
      <t xml:space="preserve"> grubość tablicy 1,25 mm,podwójnie zagiętej na całym obwodzie poprzez odpowiednie wygięcie krawędzi znaków, grafika znaku nanoszona metodą sitodruku,  zamocowane uchwyty montażowe wraz ze słupkiem (rura stalowa ocynkowana Ø60, dł.3,5 m), zatyczka do słupka,przyspawana kotwa do zabetowania lub przetyczka z pręta stalowego, wg. wzoru nr 15</t>
    </r>
  </si>
  <si>
    <t>Tablica ostrzegawcza Zakaz wjazdu pojazdów gąsienicowych NO TRACKED VEHICLES ALLOWE wykonana z blachy ocynkowanej gr. 1,25mm podwójnie zagiętej na całym obwodzie poprzez odpowiednie wygięcie krawędzi znaków,  grafika tablicy nanoszona metodą sitodruku, w komplecie uchwyty montażowe do mocowania znaku do słupka, wg wzoru nr  16</t>
  </si>
  <si>
    <r>
      <t>Tablica informacyjna Nakaz stosowania ochrony słuchu,</t>
    </r>
    <r>
      <rPr>
        <sz val="8"/>
        <color indexed="8"/>
        <rFont val="Arial"/>
        <family val="2"/>
        <charset val="238"/>
      </rPr>
      <t xml:space="preserve"> tablica wykonana z blachy ocynkowanej gr. 1,25 mm, wzmocnione brzegi zewnętrzne tablicy,wypełnienie znaku niebieskie, kolor rysunku biały, zamocowane uchwyty montażowe wraz ze słupkiem (rura stalowa ocynkowana Ø60, dł.3,5 m), zatyczka do słupka, przyspawana kotwa do zabetonowania lub przetyczka z pręta stalowego, wg wzoru nr 17</t>
    </r>
  </si>
  <si>
    <r>
      <t>Tablica informacyjna Droga ewakuacji medycznej (dwustronna),</t>
    </r>
    <r>
      <rPr>
        <sz val="8"/>
        <color indexed="8"/>
        <rFont val="Arial"/>
        <family val="2"/>
        <charset val="238"/>
      </rPr>
      <t xml:space="preserve"> tablica wykonana z blachy ocynkowanej gr. 1,25 mm,  czcionka arial, wzmocnione brzegi zewnętrzne tablicy,wypełnienie znaku niebieskie, kolor rysunku biały, grafika nanoszona metodą sitodruku, zamocowane uchwyty montażowe wraz ze słupkiem (rura stalowa ocynkowana Ø60, dł.3,5 m), zatyczka do słupka, przyspawana kotwa do zabetonowania lub przetyczka z pręta stalowego, wg wzoru nr 18</t>
    </r>
  </si>
  <si>
    <r>
      <t>Tablica informacyjna Droga ewakuacji technicznej (dwustronna),</t>
    </r>
    <r>
      <rPr>
        <sz val="8"/>
        <color indexed="8"/>
        <rFont val="Arial"/>
        <family val="2"/>
        <charset val="238"/>
      </rPr>
      <t xml:space="preserve"> tablica wykonana z blachy ocynkowanej gr. 1,25 mm,  czcionka arial, wzmocnione brzegi zewnętrzne tablicy,wypełnienie znaku niebieskie, kolor rysunku biały, grafika nanoszona metodą sitodruku, zamocowane uchwyty montażowe wraz ze słupkiem (rura stalowa ocynkowana Ø60, dł.3,5 m), zatyczka do słupka, przyspawana kotwa do zabetonowania lub przetyczka z pręta stalowego, wg wzoru nr 19</t>
    </r>
  </si>
  <si>
    <r>
      <t xml:space="preserve">Tablica kierunkowa,nazwa obiektu Oleszno,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21</t>
    </r>
  </si>
  <si>
    <r>
      <t xml:space="preserve">Tablica kierunkowa, nazwa obiektu Strzelnica Mielno,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22</t>
    </r>
  </si>
  <si>
    <r>
      <t xml:space="preserve">Tablica kierunkowa, nazwa obiektu Strzelnica Studnica,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23</t>
    </r>
  </si>
  <si>
    <r>
      <t xml:space="preserve">Tablica kierunkowa, nazwa obiektu Głębokie,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24</t>
    </r>
  </si>
  <si>
    <r>
      <t xml:space="preserve">Tablica kierunkowa, nazwa obiektu PĆT Bucierz,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25</t>
    </r>
  </si>
  <si>
    <r>
      <t xml:space="preserve">Tablica kierunkowa, nazwa obiektu Konotop,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26</t>
    </r>
  </si>
  <si>
    <r>
      <t xml:space="preserve">Tablica kierunkowa, nazwa obiektu Zły Łęg,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cm,przyspawana kotwa do zabetonowania lub przetyczka z pręta stalowego,  zamocowane uchwyty montażowe wraz ze słupkiem (rura stalowa ocynkowana Ø60, dł.3,5 m), zatyczka do słupka, wg wzoru nr 27</t>
    </r>
  </si>
  <si>
    <t>Tablica kierunkowa, nazwa obiektu Jaworze, 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28</t>
  </si>
  <si>
    <r>
      <t xml:space="preserve">Tablica kierunkowa, nazwa obiektu Warsztaty Bucierz,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29</t>
    </r>
  </si>
  <si>
    <r>
      <t xml:space="preserve">Tablica kierunkowa, nazwa obiektu Czertyń, </t>
    </r>
    <r>
      <rPr>
        <sz val="8"/>
        <color indexed="8"/>
        <rFont val="Arial"/>
        <family val="2"/>
        <charset val="238"/>
      </rPr>
      <t>tablica dwustronna z blachy ocynkowanej gr. 1,25 mm, wzmocnione brzegi zewnętrzne tablicy, wypełnienie tablicy zielone, kolor liter biały, wysokość liter 15 cm, czcionka arial, obwódka czarna grubość 1 cm,przyspawana kotwa do zabetonowania lub przetyczka z pręta stalowego,  zamocowane uchwyty montażowe wraz ze słupkiem (rura stalowa ocynkowana Ø60, dł.3,5 m), zatyczka do słupka, wg wzoru nr 30</t>
    </r>
  </si>
  <si>
    <r>
      <t>Tablica kierunkowa,nazwa obiektu PĆT Góra Hetmańska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31</t>
    </r>
  </si>
  <si>
    <r>
      <t>Tablica kierunkowa, nazwa obiektu  Zielona Trybuna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32</t>
    </r>
  </si>
  <si>
    <r>
      <t>Tablica kierunkowa, nazwa obiektu szkoleniowego PĆT BUCIERZ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33</t>
    </r>
  </si>
  <si>
    <r>
      <t>Tablica kierunkowa, nazwa obiektu szkoleniowego PĆT STUDNICA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cm,przyspawana kotwa do zabetonowania lub przetyczka z pręta stalowego,  zamocowane uchwyty montażowe wraz ze słupkiem (rura stalowa ocynkowana Ø60, dł.3,5 m), zatyczka do słupka, wg wzoru nr 34</t>
    </r>
  </si>
  <si>
    <r>
      <t>Tablica kierunkowa, nazwa obiektu szkoleniowego STRZELNICA MIELNO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35</t>
    </r>
  </si>
  <si>
    <r>
      <t>Tablica kierunkowa, nazwa obiektu szkoleniowego STRZELNICA KONOTOP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cm,przyspawana kotwa do zabetonowania lub przetyczka z pręta stalowego,  zamocowane uchwyty montażowe wraz ze słupkiem (rura stalowa ocynkowana Ø60, dł.3,5 m), zatyczka do słupka, wg wzoru nr 36</t>
    </r>
  </si>
  <si>
    <r>
      <t>Tablica kierunkowa, nazwa obiektu szkoleniowego RAMPA JANKOWO tabl</t>
    </r>
    <r>
      <rPr>
        <sz val="8"/>
        <color indexed="8"/>
        <rFont val="Arial"/>
        <family val="2"/>
        <charset val="238"/>
      </rPr>
      <t>ica dwustronna z blachy ocynkowanej gr. 1,25 mm, wzmocnione brzegi zewnętrzne tablicy, wypełnienie tablicy zielone, kolor liter biały, wysokość liter 15 cm, czcionka arial, obwódka czarna grubość 1 cm, przyspawana kotwa do zabetonowania lub przetyczka z pręta stalowego, zamocowane uchwyty montażowe wraz ze słupkiem (rura stalowa ocynkowana Ø60, dł.3,5 m), zatyczka do słupka, wg wzoru nr 37</t>
    </r>
  </si>
  <si>
    <t>Znak drogowy UWAGA POJAZDY GĄSIENICOWE trójkąt równoboczny dł. boku 9 cm z blachy ocynkowanej gr. 1,25 mm, wzmocnione brzegi zewnętrzne tablicy, grafika znaku nanoszona metodą sitodruku, przyspawana kotwa do zabetonowania lub przetyczka z pręta stalowego, zamocowane uchwyty montażowe wraz ze słupkiem (rura stalowa ocynkowana Ø60, dł.3,5 m), zatyczka do słupka, wg wzoru nr 38</t>
  </si>
  <si>
    <t>Znak drogowy ZAKAZ WJAZDU POJAZDÓW GĄSIENICOWYCH z blachy ocynkowanej gr. 1,25 mm, wzmocnione brzegi zewnętrzne tablicy, grafika znaku nanoszona metodą sitodruku, przyspawana kotwa do zabetonowania lub przetyczka z pręta stalowego, zamocowane uchwyty montażowe wraz ze słupkiem (rura stalowa ocynkowana Ø60, dł.3,5 m), zatyczka do słupka, wg wzoru nr 39</t>
  </si>
  <si>
    <t>Znak drogowy DROGA DLA POJAZDÓW GĄSIENICOWYCH z blachy ocynkowanej gr. 1,25 mm, wzmocnione brzegi zewnętrzne tablicy, grafika znaku nanoszona metodą sitodruku, przyspawana kotwa do zabetonowania lub przetyczka z pręta stalowego, zamocowane uchwyty montażowe wraz ze słupkiem (rura stalowa ocynkowana Ø60, dł.3,5 m), zatyczka do słupka, wg wzoru nr 40</t>
  </si>
  <si>
    <r>
      <t xml:space="preserve">Tablica informacyjna OŚRODEK SZKOLENIA INŻYNIERYJNO SAPERSKIEGO CZERTYŃ </t>
    </r>
    <r>
      <rPr>
        <sz val="8"/>
        <color indexed="8"/>
        <rFont val="Arial"/>
        <family val="2"/>
        <charset val="238"/>
      </rPr>
      <t>wykonane są z blachy stalowej ocynkowanej gr. min 1,25 mm podwójnie zagiętej na całym obwodzie poprzez odpowiednie wygięcie krawędzi znaków, czcionka arial dopasowana do wielkości tablicy, grafika znaku nanoszona metodą sitodruku, przyspawana kotwa do zabetonowania lub przetyczka z pręta stalowego, w komplecie zamocowane uchwyty montażowe  wraz ze słupkiem o dł.3,5m i Ø  60mm, zatyczka do słupka,  wg wzoru nr 41</t>
    </r>
  </si>
  <si>
    <r>
      <t xml:space="preserve">Tablica informacyjna Nie dotyczy pojazdów... </t>
    </r>
    <r>
      <rPr>
        <sz val="8"/>
        <color indexed="8"/>
        <rFont val="Arial"/>
        <family val="2"/>
        <charset val="238"/>
      </rPr>
      <t>wykonane są z blachy stalowej ocynkowanej gr. min 1,25 mm podwójnie zagiętej na całym obwodzie poprzez odpowiednie wygięcie krawędzi znaków, na drugim zagięciu otwory, które służą do przykręcenia uchwytów, czcionka arial, wysokość liter 30 mm dopasowana do wielkości tablicy, grafika znaku nanoszona metodą sitodruku, przyspawana kotwa do zabetonowania lub przetyczka z pręta stalowego, w komplecie zamocowane uchwyty montażowe  wraz ze słupkiem o dł.3,5m i Ø  60mm, zatyczka do słupka,  wg wzoru nr 42</t>
    </r>
  </si>
  <si>
    <r>
      <t>Tabliczka informacyjna Strzałki kierunkowe</t>
    </r>
    <r>
      <rPr>
        <sz val="8"/>
        <color indexed="8"/>
        <rFont val="Arial"/>
        <family val="2"/>
        <charset val="238"/>
      </rPr>
      <t>, wykonane z płyty PCV, lwysokość liter 10 cm, szerokość 4 cm, grubość 1cm, grubość lini strzałki 1,5 cm, kolor liter czarny, dwie prawe, dwie lewe wg wzoru nr 43</t>
    </r>
  </si>
  <si>
    <t>Tablica informacyjna - 1 REGIONALNA BAZA LOGISTYCZNA wykonana z blachy stalowej ocynkowanej o gr. 1,25 mm emaliowana, z otworami w narożnikach, kolor tła biały, obramowanie kolor czarny, litery kolor biały, czcionka -arial, wysokość liter 4,5 cm, szerokość liter 1 cm wg. wzoru nr 44</t>
  </si>
  <si>
    <t>Tablica informacyjna - BIURO PRZEPUSTEK wykonana z blachy stalowej ocynkowanej o gr. 1,25 mm emaliowana, z otworami w narożnikach, kolor tła biały, obramowanie kolor czarny, litery kolor biały, czcionka -arial, wysokość liter 3,5 cm, szerokość liter 0,5 cm wg. wzoru nr 45</t>
  </si>
  <si>
    <r>
      <t xml:space="preserve">Tablica informacyjna Nie dotyczy pojazdów ŻW, </t>
    </r>
    <r>
      <rPr>
        <sz val="8"/>
        <color indexed="8"/>
        <rFont val="Arial"/>
        <family val="2"/>
        <charset val="238"/>
      </rPr>
      <t>tablica wykonana z blachy ocynkowanej gr. 1,25 mm, wzmocnione brzegi zewnętrzne tablicy, wypełnienie tablicy białe, napisy i obwódka koloru czarnego, grubosć liter 7mm, wysokosć dużych liter 42 mm, wysokość małych liter 28 mm, w komplecie zestaw uchwytów do zamocowania znaków do pionowych słupków o średnicy fi=60mm, wg wzoru nr 46</t>
    </r>
  </si>
  <si>
    <t>Tabliczka przydrzwiowa A5 (profil 25 mm) , format plakatu do wstawienia A5, grubość ramki 16 mm, wymiary miejsca na plakat/reklamę 14,8x21 cm, obszar widoczny po zainstalowaniu grafiki: 14,8x18,8 cm, w zestawie taśma montażowa oraz gruba folia antyrefleksyjna, wg. wzoru nr 47</t>
  </si>
  <si>
    <r>
      <t xml:space="preserve">Tablica informacyjna HOLE I LINY EWAKUACYJNE </t>
    </r>
    <r>
      <rPr>
        <sz val="8"/>
        <color indexed="8"/>
        <rFont val="Arial"/>
        <family val="2"/>
        <charset val="238"/>
      </rPr>
      <t>wykonane są z blachy stalowej ocynkowanej gr. min 1,25 mm podwójnie zagiętej na całym obwodzie poprzez odpowiednie wygięcie krawędzi znaków, czcionka arial wysokość liter 15cm, grubość liter 3 cm,sitodruk odblaskowy, szerokość marginesu białego tła ze wszystkich stron 7 cm, 4 otwory w rogach,  wg wzoru nr 48</t>
    </r>
  </si>
  <si>
    <r>
      <t>Tablica informacyjna STRZELNICA GARNIZONOWA</t>
    </r>
    <r>
      <rPr>
        <sz val="8"/>
        <color indexed="8"/>
        <rFont val="Arial"/>
        <family val="2"/>
        <charset val="238"/>
      </rPr>
      <t>wykonane są z blachy stalowej ocynkowanej gr. min 1,25 mm podwójnie zagiętej na całym obwodzie poprzez odpowiednie wygięcie krawędzi znaków, czcionka arial wysokość liter 10 cm,  czcionka arial,  sitodruk odblaskowy, długość strzałki kierunkowej 40 cm, szerokość strzałki 7 cm, wg wzoru nr 49</t>
    </r>
  </si>
  <si>
    <r>
      <t xml:space="preserve">Tablica informacyjna ZAKAZ WNOSZENIA I UŻYWANIA PRYWATNYCH URZĄDZEŃ DO PRZETWARZANIA OBRAZU I DŹWIĘKU DLA OSÓB SPOZA JEDNOSTKI </t>
    </r>
    <r>
      <rPr>
        <sz val="8"/>
        <color indexed="8"/>
        <rFont val="Arial"/>
        <family val="2"/>
        <charset val="238"/>
      </rPr>
      <t>wykonana z pcv o  gr. min 1,25 mm , czcionka arial wysokość liter 0,8 cm, powłoka matowa, mocowanie na klej lub taśmę dwustronnąwg wzoru nr 50</t>
    </r>
  </si>
  <si>
    <r>
      <t xml:space="preserve">Tablica informacyjna ZAKAZ WNOSZENIA I UŻYWANIA PRYWATNYCH URZĄDZEŃ DO PRZETWARZANIA DŹWIĘKU </t>
    </r>
    <r>
      <rPr>
        <sz val="8"/>
        <color indexed="8"/>
        <rFont val="Arial"/>
        <family val="2"/>
        <charset val="238"/>
      </rPr>
      <t>wykonana z pcv o  gr. min 1,25 mm , czcionka arial wysokość liter 0,8 cm, powłoka matowa, mocowanie na klej lub taśmę dwustronnąwg wzoru nr 51</t>
    </r>
  </si>
  <si>
    <r>
      <t xml:space="preserve">Tablica informacyjna STREFA OCHRONNA II </t>
    </r>
    <r>
      <rPr>
        <sz val="8"/>
        <color indexed="8"/>
        <rFont val="Arial"/>
        <family val="2"/>
        <charset val="238"/>
      </rPr>
      <t>wykonana z pcv o  gr. min 1,25 mm , czcionka arial wysokość liter 2 cm, powłoka matowa, mocowanie na klej lub taśmę dwustronnąwg wzoru nr 52</t>
    </r>
  </si>
  <si>
    <r>
      <t xml:space="preserve">Tablica informacyjna STREFA OCHRONNA III </t>
    </r>
    <r>
      <rPr>
        <sz val="8"/>
        <color indexed="8"/>
        <rFont val="Arial"/>
        <family val="2"/>
        <charset val="238"/>
      </rPr>
      <t>wykonana z pcv o  gr. min 1,25 mm , czcionka arial wysokość liter 2 cm, powłoka matowa, mocowanie na klej lub taśmę dwustronną wg wzoru nr 53</t>
    </r>
  </si>
  <si>
    <t>Tablica ostrzegawcza - " TEREN WOJSKOWY WSTĘP WZBRONIONY" wykonane są z blachy stalowej ocynkowanej min. gr. 1.5mm, z otworami w narożnikach,  kolor tła - zółty, kolor czcionki czerwony/czarny, rodzaj czcionki - arial, wysokość czcionki 10 cm,  wg wzoru nr 54</t>
  </si>
  <si>
    <r>
      <t>Tablica metalowa ostrzegawcza STREFA NIEBEZPIECZNA -</t>
    </r>
    <r>
      <rPr>
        <sz val="8"/>
        <color indexed="8"/>
        <rFont val="Arial"/>
        <family val="2"/>
        <charset val="238"/>
      </rPr>
      <t>wykonana z blachy stalowej ocynkowej min 1,5 mm, podwójnie zagięta na całym obwodzie poprzez odpowiednie wyoblenie krawędzi znaków, w komplecie zamocowane uchwyty  montażowe wraz ze słupkiem o dł min. 3,5m i Ø  60mm,zatyczka do słupka, kolor tła żólty, czcionka  koloru czarnego wielkość 10 cm -arial; wg. wzoru nr 55</t>
    </r>
  </si>
  <si>
    <t>Tablica ostrzegawcza TEREN WOJSKOWY WSTĘP WZBRONIONY czterojęzyczna wykonane są blachy ocynkowanej gr. min 1,5 mm, wzmocnione brzegi zewnętrzne tablicy, wypełnienie tablicy żółte,  kolor liter czarny, wysokość liter 75 mm, czcionka arial, zamocowane uchwyty montażowe wraz ze słupkiem (rura stalowa ocynkowana Ø60, dł.3,5 m), zatyczka do słupka, wg. wzoru nr 56</t>
  </si>
  <si>
    <r>
      <t xml:space="preserve">Tablica informacyjna Nie dotyczy żołnierzy Does not apply to soldiers , </t>
    </r>
    <r>
      <rPr>
        <sz val="8"/>
        <color indexed="8"/>
        <rFont val="Arial"/>
        <family val="2"/>
        <charset val="238"/>
      </rPr>
      <t>tablica wykonana z blachy ocynkowanej gr. 1,25 mm, wzmocnione brzegi zewnętrzne tablicy, wypełnienie tablicy białe, napisy i obwódka koloru czarnego, grubosć liter 7mm, wysokosć dużych liter 42 mm, wysokość małych liter 28 mm, w komplecie zestaw uchwytów do zamocowania znaków do pionowych słupków o średnicy fi=60mm, wg wzoru nr 57</t>
    </r>
  </si>
  <si>
    <r>
      <t>Tablica informacyjna STRZELNICA WOZÓW BOJOWYCH KONOTOP PRAWA</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58</t>
    </r>
  </si>
  <si>
    <r>
      <t>Tablica informacyjna STRZELNICA WOZÓW BOJOWYCH KONOTOP LEWA</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59</t>
    </r>
  </si>
  <si>
    <r>
      <t>Tablica informacyjna STRZELNICA WOZÓW BOJOWYCH MIELNO</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60</t>
    </r>
  </si>
  <si>
    <r>
      <t>Tablica informacyjna STRZELNICA WOZÓW BOJOWYCH JAWORZE</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61</t>
    </r>
  </si>
  <si>
    <r>
      <t>Tablica informacyjna STRZELNICA PIECHOTY STUDNICA</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62</t>
    </r>
  </si>
  <si>
    <r>
      <t>Tablica informacyjna STRZELNICA PIECHOTY JAWORZE</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63</t>
    </r>
  </si>
  <si>
    <r>
      <t>Tablica informacyjna STRZELNICA DO STRZELAŃ NAWODNYCH JEZIORO OSTROWIEC</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64</t>
    </r>
  </si>
  <si>
    <r>
      <t>Tablica informacyjna STRZELNICA PISTOLETOWA I DO STRZELANIA Z BRONI</t>
    </r>
    <r>
      <rPr>
        <sz val="8"/>
        <color indexed="8"/>
        <rFont val="Arial"/>
        <family val="2"/>
        <charset val="238"/>
      </rPr>
      <t xml:space="preserve"> MAŁOKALIBROWEJ OLESZNO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65</t>
    </r>
  </si>
  <si>
    <r>
      <t>Tablica informacyjna PAS ĆWICZEŃ TAKTYCZNYCH BUCIERZ</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66</t>
    </r>
  </si>
  <si>
    <r>
      <t>Tablica informacyjna PAS ĆWICZEŃ TAKTYCZNYCH MIELNO</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67</t>
    </r>
  </si>
  <si>
    <r>
      <t>Tablica informacyjna PAS ĆWICZEŃ TAKTYCZNYCH STUDNICA</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68</t>
    </r>
  </si>
  <si>
    <r>
      <t>Tablica informacyjna PAS ĆWICZEŃ TAKTYCZNYCH GÓRA HETMAŃSKA</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nazwa własna obiektu np. KONOTOP PRAWA - rozmiar większy od czcionki w wierszu powyzej wg załączonego wzoru, sitodruk odblaskowy,  zamocowane uchwyty montażowe wraz ze słupkiem (rura stalowa ocynkowana Ø60, dł.3,5 m), zatyczka do słupka, wg wzoru nr 69</t>
    </r>
  </si>
  <si>
    <r>
      <t>Tablica informacyjna SEKCJA SPRAWDZEŃ</t>
    </r>
    <r>
      <rPr>
        <sz val="8"/>
        <color indexed="8"/>
        <rFont val="Arial"/>
        <family val="2"/>
        <charset val="238"/>
      </rPr>
      <t xml:space="preserve"> z blachy ocynkowanej gr. 1,25 mm, wzmocnione brzegi zewnętrzne tablicy, wypełnienie tablicy zielone, kolor liter biały, rozmiar czcionki należy dopasować do wielkości i proporcji tablicy, sitodruk odblaskowy,  zamocowane uchwyty montażowe wraz ze słupkiem, (rura stalowa ocynkowana Ø60, dł.3,5 m) do słupków przyspawana kotwa do zabetonowania lub przetyczka z pręta stalowego, zatyczka do słupka, wg wzoru nr 70</t>
    </r>
  </si>
  <si>
    <r>
      <t xml:space="preserve">Tablica informacyjna DROGA POŁUDNIOWA </t>
    </r>
    <r>
      <rPr>
        <sz val="8"/>
        <color indexed="8"/>
        <rFont val="Arial"/>
        <family val="2"/>
        <charset val="238"/>
      </rPr>
      <t>z blachy ocynkowanej gr. 1,25 mm, wzmocnione brzegi zewnętrzne tablicy, wypełnienie tablicy zielone, kolor liter biały, rozmiar czcionki należy dopasować do wielkości i proporcji tablicy, sitodruk odblaskowy,  zamocowane uchwyty montażowe wraz ze słupkiem (rura stalowa ocynkowana Ø60, dł.3,5 m), do słupków przyspawana kotwa do zabetonowania lub przetyczka z pręta stalowego, zatyczka do słupka, wg wzoru nr 71</t>
    </r>
  </si>
  <si>
    <r>
      <t xml:space="preserve">Tablica informacyjna DROGA ŁOWICKA </t>
    </r>
    <r>
      <rPr>
        <sz val="8"/>
        <color indexed="8"/>
        <rFont val="Arial"/>
        <family val="2"/>
        <charset val="238"/>
      </rPr>
      <t>z blachy ocynkowanej gr. 1,25 mm, wzmocnione brzegi zewnętrzne tablicy, wypełnienie tablicy zielone, kolor liter biały, rozmiar czcionki należy dopasować do wielkości i proporcji tablicy , sitodruk odblaskowy,  zamocowane uchwyty montażowe wraz ze słupkiem (rura stalowa ocynkowana Ø60, dł.3,5 m), do słupków przyspawana kotwa do zabetonowania lub przetyczka z pręta stalowegozatyczka do słupka, wg wzoru nr 72</t>
    </r>
  </si>
  <si>
    <r>
      <t xml:space="preserve">Tablica informacyjna OŚRODEK SZKOLENIA INŻYNIERYJNO - SAPERSKIEGO CZERTYŃ (kierunek w prawo), </t>
    </r>
    <r>
      <rPr>
        <sz val="8"/>
        <color indexed="8"/>
        <rFont val="Arial"/>
        <family val="2"/>
        <charset val="238"/>
      </rPr>
      <t>z blachy ocynkowanej gr. 1,25 mm, wzmocnione brzegi zewnętrzne tablicy, wypełnienie tablicy zielone, kolor liter biały, rozmiar czcionki należy dopasować do wielkości i proporcji tablicy, sitodruk odblaskowy,  zamocowane uchwyty montażowe wraz ze słupkiem (rura stalowa ocynkowana Ø60, dł.3,5 m),do słupków przyspawana kotwa do zabetonowania lub przetyczka z pręta stalowego zatyczka do słupka, wg wzoru nr 73</t>
    </r>
  </si>
  <si>
    <t>100 BATALION ŁĄCZNOŚCI</t>
  </si>
  <si>
    <t>69.</t>
  </si>
  <si>
    <t>70.</t>
  </si>
  <si>
    <t>SKŁAD CYBOWO</t>
  </si>
  <si>
    <t>71.</t>
  </si>
  <si>
    <t>wg wzoru</t>
  </si>
  <si>
    <t>Znak zakazu fotografowania z blachy ocynkowanej o gr. 1,25 mm stanowi biała tablica w kształcie kwadratu o boku 60 cm, z czerwoną obwódką o szerokości 3,35 cm, z umieszczonym na górze napisem „ZAKAZ” złożonym z liter w czarnym kolorze o wysokości 7,45 cm oraz z umieszczonym pod nim napisem „FOTOGRAFOWANIA” złożonym z liter w czarnym kolorze o wysokości 3,35 cm, z umieszczonymi poniżej na środku trzema czarno-białymi rysunkami na białym tle obrazującymi aparat fotograficzny, ka-merę oraz telefon komórkowy, znajdującymi się w trzech okręgach o średnicy 16 cm, z czerwoną obwódką o szerokości 1,5 cm, przekreślonymi po skosie od lewej górnej części okręgu do prawej dolnej części okręgu czerwoną linią o szerokości 1,5 cm. Pod rysunkami umieszcza się napisy w czterech językach obcych złożone z liter w czarnym kolorze o wysokości 2,24 cm, będące tłumaczeniem napisu „ZAKAZ FOTOGRAFOWANIA” na język angielski, niemiecki, rosyjski i arabski w komplecie uchwyty montażowe wraz ze słupkiem o dł. 6 m  Ø 60 mm , zatyczka do słupka,wg. wzoru nr 6</t>
  </si>
  <si>
    <t>Znak zakazu fotografowania z blachy ocynkowanej o gr. 1,25 mm stanowi biała tablica w kształcie kwadratu o boku 60 cm, z czerwoną obwódką o szerokości 3,35 cm, z umieszczonym na górze napisem „ZAKAZ” złożonym z liter w czarnym kolorze o wysokości 7,45 cm oraz z umieszczonym pod nim napisem „FOTOGRAFOWANIA” złożonym z liter w czarnym kolorze o wysokości 3,35 cm, z umieszczonymi poniżej na środku trzema czarno-białymi rysunkami na białym tle obrazującymi aparat fotograficzny, ka-merę oraz telefon komórkowy, znajdującymi się w trzech okręgach o średnicy 16 cm, z czerwoną obwódką o szerokości 1,5 cm, przekreślonymi po skosie od lewej górnej części okręgu do prawej dolnej części okręgu czerwoną linią o szerokości 1,5 cm. Pod rysunkami umieszcza się napisy w czterech językach obcych złożone z liter w czarnym kolorze o wysokości 2,24 cm, będące tłumaczeniem napisu „ZAKAZ FOTOGRAFOWANIA” na język angielski, niemiecki, rosyjski i arabski,wg. wzoru nr 6</t>
  </si>
  <si>
    <r>
      <t xml:space="preserve">Znak ostrzegawczy Niebezpieczne kierunki i granice strzelania  wykonany </t>
    </r>
    <r>
      <rPr>
        <sz val="8"/>
        <color indexed="8"/>
        <rFont val="Arial"/>
        <family val="2"/>
        <charset val="238"/>
      </rPr>
      <t>z blachy ocynkowanej gr. 1,25mm podwójnie zagiętej na całym obwodzie poprzez odpowiednie wygięcie krawędzi znaków,  grafika tablicy nanoszona metodą sitodruku, w komplecie uchwyty montażowe wraz ze słupkiem o dł. 6 m  Ø 60 mm , zatyczka do słupka,przyspawana kotwa do zabetonowania lub przetyczka z pręta stalowego  wg wzoru nr  8</t>
    </r>
  </si>
  <si>
    <r>
      <t xml:space="preserve">Tablica informacyjna - " STÓJ! OSTRE STRZELANIA..." </t>
    </r>
    <r>
      <rPr>
        <sz val="8"/>
        <color indexed="8"/>
        <rFont val="Arial"/>
        <family val="2"/>
        <charset val="238"/>
      </rPr>
      <t>wykonana z blachy stalowej ocynkowanej gr. min 1,25 mm podwójnie zagiętej na całym obwodzie poprzez odpowiednie wygięcie krawędzi znaków,  wysokość liter 7,5 cm, czcionka arial, grafika znaku nanoszona metodą sitodruku, w komplecie zamocowane uchwyty montażowe  wraz ze słupkiem o dł.3,5m i Ø  60mm, zatyczka do słupka,  wg wzoru nr 20</t>
    </r>
  </si>
  <si>
    <t>Tabliczka uzupełniająca do znaku drogowego Z WYJĄTKIEM: POJAZDÓW WOJSKOWYCH ORAZ POJAZDÓW SŁUŻB LEŚNYCH, blacha ocynkowana gr. 1,25 mm, wzmocnione brzegi zewnętrzne tablicy, wypełnienie tablicy kolor biały, litery: kolor czarny, wysokosć liter: min 22 mm, czcionka arial, obwódka tablicy koloru czarnego gr. 10 mm, w komplecie zestaw  uchwytów do mocowania znaków, wg wzoru nr 74</t>
  </si>
  <si>
    <r>
      <t>Tablica informacyjna HYDROFORNIA WSTĘP WZBRONIONY</t>
    </r>
    <r>
      <rPr>
        <sz val="8"/>
        <color indexed="8"/>
        <rFont val="Arial"/>
        <family val="2"/>
        <charset val="238"/>
      </rPr>
      <t xml:space="preserve"> blachy ocynkowanej gr. 1,25 mm, wzmocnione brzegi zewnętrzne tablicy, wypełnienie tablicy żółte, kolor liter czarny, wysokość lietr 6cm, szerokość 4cm ,  nawiercone otwory w rogach wg wzoru nr 75</t>
    </r>
  </si>
  <si>
    <r>
      <t xml:space="preserve">Tablica informacyjna STUDNIA GŁĘBINOWA NR 2 z </t>
    </r>
    <r>
      <rPr>
        <sz val="8"/>
        <color indexed="8"/>
        <rFont val="Arial"/>
        <family val="2"/>
        <charset val="238"/>
      </rPr>
      <t xml:space="preserve">blachy ocynkowanej gr. 1,25 mm, wzmocnione brzegi zewnętrzne tablicy, wypełnienie tablicy żółte, kolor liter czarny, wysokość liter 5cm, szerokość 4cm ,  nawiercone otwory w rogach wg wzoru nr 76 </t>
    </r>
  </si>
  <si>
    <r>
      <t xml:space="preserve">Tablica informacyjna STUDNIA GŁĘBINOWA NR 4 z </t>
    </r>
    <r>
      <rPr>
        <sz val="8"/>
        <color indexed="8"/>
        <rFont val="Arial"/>
        <family val="2"/>
        <charset val="238"/>
      </rPr>
      <t>blachy ocynkowanej gr. 1,25 mm, wzmocnione brzegi zewnętrzne tablicy, wypełnienie tablicy żółte, kolor liter czarny, wysokość liter 5cm, szerokość 4cm ,  nawiercone otwory w rogach wg wzoru nr 77</t>
    </r>
  </si>
  <si>
    <r>
      <t xml:space="preserve">Tablica informacyjna STUDNIA GŁĘBINOWA NR 5 z </t>
    </r>
    <r>
      <rPr>
        <sz val="8"/>
        <color indexed="8"/>
        <rFont val="Arial"/>
        <family val="2"/>
        <charset val="238"/>
      </rPr>
      <t>blachy ocynkowanej gr. 1,25 mm, wzmocnione brzegi zewnętrzne tablicy, wypełnienie tablicy żółte, kolor liter czarny, wysokość liter 5cm, szerokość 4cm ,  nawiercone otwory w rogach wg wzoru nr 78</t>
    </r>
  </si>
  <si>
    <r>
      <t xml:space="preserve">Tablica informacyjna STUDNIA GŁĘBINOWA NR 6 z </t>
    </r>
    <r>
      <rPr>
        <sz val="8"/>
        <color indexed="8"/>
        <rFont val="Arial"/>
        <family val="2"/>
        <charset val="238"/>
      </rPr>
      <t>blachy ocynkowanej gr. 1,25 mm, wzmocnione brzegi zewnętrzne tablicy, wypełnienie tablicy żółte, kolor liter czarny, wysokość liter 5cm, szerokość 4cm ,  nawiercone otwory w rogach wg wzoru nr 79</t>
    </r>
  </si>
  <si>
    <r>
      <t xml:space="preserve">Tablica informacyjna TEREN OCHRONY POŚREDNIEJ ....  z </t>
    </r>
    <r>
      <rPr>
        <sz val="8"/>
        <color indexed="8"/>
        <rFont val="Arial"/>
        <family val="2"/>
        <charset val="238"/>
      </rPr>
      <t xml:space="preserve">blachy ocynkowanej gr. 1,25 mm, wzmocnione brzegi zewnętrzne tablicy, wypełnienie tablicy niebieskie, otoczona białym paskiem szerokości 6mmw odległości 6mm od krawędzi ,kolor liter biały, czcionka arial black, litery wielkość 110 pkt, odstęp między wierszami (interlinia)208 pkt ,  nawiercone otwory w rogach wg wzoru nr 80 </t>
    </r>
  </si>
  <si>
    <r>
      <t xml:space="preserve">Tablica informacyjna TEREN OCHRONY BEZPOŚREDNIEJ ....  z </t>
    </r>
    <r>
      <rPr>
        <sz val="8"/>
        <color indexed="8"/>
        <rFont val="Arial"/>
        <family val="2"/>
        <charset val="238"/>
      </rPr>
      <t>blachy ocynkowanej gr. 1,25 mm, wzmocnione brzegi zewnętrzne tablicy, wypełnienie tablicy niebieskie, otoczona białym paskiem szerokości 6mmw odległości 6mm od krawędzi ,kolor liter biały, czcionka arial black, litery wielkość 110 pkt, odstęp między wierszami (interlinia) 208 pkt,  nawiercone otwory w rogach wg wzoru nr 81</t>
    </r>
  </si>
  <si>
    <t>72.</t>
  </si>
  <si>
    <t>73.</t>
  </si>
  <si>
    <t>74.</t>
  </si>
  <si>
    <t>75.</t>
  </si>
  <si>
    <t>76.</t>
  </si>
  <si>
    <t>77.</t>
  </si>
  <si>
    <t>78.</t>
  </si>
  <si>
    <t>36x50</t>
  </si>
  <si>
    <t>28x40</t>
  </si>
  <si>
    <t>40x80</t>
  </si>
  <si>
    <t>3</t>
  </si>
  <si>
    <t>1</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</si>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</sst>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z_ł_-;\-* #,##0.00\ _z_ł_-;_-* &quot;-&quot;??\ _z_ł_-;_-@_-"/>
  </numFmts>
  <fonts count="40" x14ac:knownFonts="1">
    <font>
      <sz val="11"/>
      <color theme="1"/>
      <name val="Calibri"/>
      <family val="2"/>
      <charset val="238"/>
      <scheme val="minor"/>
    </font>
    <font>
      <sz val="10"/>
      <name val="Arial Narrow"/>
      <family val="2"/>
      <charset val="238"/>
    </font>
    <font>
      <b/>
      <sz val="14"/>
      <name val="Times New Roman"/>
      <family val="1"/>
      <charset val="238"/>
    </font>
    <font>
      <b/>
      <sz val="10"/>
      <name val="Times New Roman"/>
      <family val="1"/>
      <charset val="238"/>
    </font>
    <font>
      <b/>
      <sz val="10"/>
      <name val="Arial"/>
      <family val="2"/>
      <charset val="238"/>
    </font>
    <font>
      <b/>
      <i/>
      <sz val="10"/>
      <name val="Times New Roman"/>
      <family val="1"/>
      <charset val="238"/>
    </font>
    <font>
      <b/>
      <sz val="12"/>
      <name val="Times New Roman"/>
      <family val="1"/>
      <charset val="238"/>
    </font>
    <font>
      <sz val="10"/>
      <name val="Times New Roman"/>
      <family val="1"/>
      <charset val="238"/>
    </font>
    <font>
      <sz val="8"/>
      <name val="Times New Roman"/>
      <family val="1"/>
      <charset val="238"/>
    </font>
    <font>
      <b/>
      <u/>
      <sz val="10"/>
      <name val="Times New Roman"/>
      <family val="1"/>
      <charset val="238"/>
    </font>
    <font>
      <b/>
      <sz val="10"/>
      <name val="Arial Narrow"/>
      <family val="2"/>
      <charset val="238"/>
    </font>
    <font>
      <b/>
      <sz val="11"/>
      <color indexed="8"/>
      <name val="Calibri"/>
      <family val="2"/>
      <charset val="238"/>
    </font>
    <font>
      <sz val="12"/>
      <name val="Times New Roman"/>
      <family val="1"/>
      <charset val="238"/>
    </font>
    <font>
      <sz val="11"/>
      <color indexed="8"/>
      <name val="Calibri"/>
      <family val="2"/>
      <charset val="238"/>
    </font>
    <font>
      <sz val="9"/>
      <name val="Times New Roman"/>
      <family val="1"/>
      <charset val="238"/>
    </font>
    <font>
      <sz val="11"/>
      <name val="Arial"/>
      <family val="2"/>
    </font>
    <font>
      <b/>
      <sz val="11"/>
      <name val="Arial"/>
      <family val="2"/>
    </font>
    <font>
      <sz val="11"/>
      <name val="Arial"/>
      <family val="2"/>
      <charset val="238"/>
    </font>
    <font>
      <b/>
      <sz val="12"/>
      <name val="Arial"/>
      <family val="2"/>
    </font>
    <font>
      <b/>
      <sz val="11"/>
      <color indexed="8"/>
      <name val="Arial"/>
      <family val="2"/>
      <charset val="238"/>
    </font>
    <font>
      <sz val="9"/>
      <color indexed="8"/>
      <name val="Calibri"/>
      <family val="2"/>
      <charset val="238"/>
    </font>
    <font>
      <sz val="8"/>
      <color indexed="8"/>
      <name val="Arial"/>
      <family val="2"/>
      <charset val="238"/>
    </font>
    <font>
      <b/>
      <i/>
      <sz val="10"/>
      <name val="Arial"/>
      <family val="2"/>
    </font>
    <font>
      <sz val="10"/>
      <color indexed="8"/>
      <name val="Calibri"/>
      <family val="2"/>
      <charset val="238"/>
    </font>
    <font>
      <sz val="11"/>
      <color indexed="8"/>
      <name val="Arial"/>
      <family val="2"/>
      <charset val="238"/>
    </font>
    <font>
      <sz val="9"/>
      <color indexed="8"/>
      <name val="Arial"/>
      <family val="2"/>
      <charset val="238"/>
    </font>
    <font>
      <b/>
      <sz val="16"/>
      <color indexed="8"/>
      <name val="Arial"/>
      <family val="2"/>
      <charset val="238"/>
    </font>
    <font>
      <sz val="8"/>
      <name val="Arial"/>
      <family val="2"/>
    </font>
    <font>
      <b/>
      <sz val="9"/>
      <name val="Arial"/>
      <family val="2"/>
      <charset val="238"/>
    </font>
    <font>
      <b/>
      <sz val="10"/>
      <color indexed="8"/>
      <name val="Arial"/>
      <family val="2"/>
      <charset val="238"/>
    </font>
    <font>
      <sz val="10"/>
      <color indexed="8"/>
      <name val="Arial"/>
      <family val="2"/>
      <charset val="238"/>
    </font>
    <font>
      <b/>
      <i/>
      <sz val="10"/>
      <name val="Arial"/>
      <family val="2"/>
      <charset val="238"/>
    </font>
    <font>
      <b/>
      <u/>
      <sz val="10"/>
      <color indexed="8"/>
      <name val="Arial"/>
      <family val="2"/>
      <charset val="238"/>
    </font>
    <font>
      <b/>
      <sz val="11"/>
      <name val="Arial"/>
      <family val="2"/>
      <charset val="238"/>
    </font>
    <font>
      <u/>
      <sz val="10"/>
      <color indexed="8"/>
      <name val="Arial"/>
      <family val="2"/>
      <charset val="238"/>
    </font>
    <font>
      <b/>
      <sz val="7"/>
      <name val="Arial"/>
      <family val="2"/>
      <charset val="238"/>
    </font>
    <font>
      <sz val="8"/>
      <name val="Arial"/>
      <family val="2"/>
      <charset val="238"/>
    </font>
    <font>
      <b/>
      <sz val="8"/>
      <name val="Arial"/>
      <family val="2"/>
      <charset val="238"/>
    </font>
    <font>
      <b/>
      <sz val="8"/>
      <color indexed="8"/>
      <name val="Arial"/>
      <family val="2"/>
      <charset val="238"/>
    </font>
    <font>
      <sz val="8"/>
      <color theme="1"/>
      <name val="Arial"/>
      <family val="2"/>
      <charset val="238"/>
    </font>
  </fonts>
  <fills count="4">
    <fill>
      <patternFill patternType="none"/>
    </fill>
    <fill>
      <patternFill patternType="gray125"/>
    </fill>
    <fill>
      <patternFill patternType="solid">
        <fgColor indexed="9"/>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2">
    <xf numFmtId="0" fontId="0" fillId="0" borderId="0"/>
    <xf numFmtId="164" fontId="13" fillId="0" borderId="0" applyFont="0" applyFill="0" applyBorder="0" applyAlignment="0" applyProtection="0"/>
  </cellStyleXfs>
  <cellXfs count="132">
    <xf numFmtId="0" fontId="0" fillId="0" borderId="0" xfId="0"/>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xf numFmtId="0" fontId="0" fillId="0" borderId="0" xfId="0" applyFill="1" applyBorder="1"/>
    <xf numFmtId="0"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1" fillId="0" borderId="0"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6" fillId="0" borderId="1" xfId="0" applyFont="1" applyFill="1" applyBorder="1" applyAlignment="1">
      <alignment horizontal="left" vertic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vertical="center"/>
    </xf>
    <xf numFmtId="0" fontId="7" fillId="0" borderId="0" xfId="0" applyFont="1" applyFill="1" applyBorder="1" applyAlignment="1">
      <alignment horizontal="center" vertical="center"/>
    </xf>
    <xf numFmtId="0" fontId="3" fillId="0" borderId="2" xfId="0" applyFont="1" applyFill="1" applyBorder="1" applyAlignment="1">
      <alignment vertical="top" wrapText="1"/>
    </xf>
    <xf numFmtId="0" fontId="7" fillId="0" borderId="0" xfId="0" applyFont="1" applyFill="1" applyBorder="1"/>
    <xf numFmtId="0" fontId="1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1" fillId="0" borderId="0" xfId="0" applyFont="1"/>
    <xf numFmtId="0" fontId="10" fillId="0" borderId="0" xfId="0" applyFont="1" applyFill="1" applyBorder="1"/>
    <xf numFmtId="0" fontId="3" fillId="0" borderId="0" xfId="0" applyFont="1" applyFill="1" applyBorder="1" applyAlignment="1">
      <alignment vertical="center"/>
    </xf>
    <xf numFmtId="0" fontId="7" fillId="0" borderId="1" xfId="0" applyNumberFormat="1" applyFont="1" applyBorder="1" applyAlignment="1">
      <alignment horizontal="center" vertical="center"/>
    </xf>
    <xf numFmtId="0" fontId="7" fillId="0" borderId="1" xfId="0" applyNumberFormat="1" applyFont="1" applyBorder="1" applyAlignment="1">
      <alignment vertical="center" wrapText="1"/>
    </xf>
    <xf numFmtId="49" fontId="7" fillId="0" borderId="1" xfId="0" applyNumberFormat="1" applyFont="1" applyBorder="1" applyAlignment="1">
      <alignment horizontal="center" vertical="center"/>
    </xf>
    <xf numFmtId="0" fontId="3" fillId="0" borderId="3" xfId="0" applyNumberFormat="1" applyFont="1" applyBorder="1" applyAlignment="1">
      <alignment horizontal="center" vertical="center"/>
    </xf>
    <xf numFmtId="2" fontId="7" fillId="0" borderId="1" xfId="0" applyNumberFormat="1" applyFont="1" applyFill="1" applyBorder="1" applyAlignment="1">
      <alignment vertical="center"/>
    </xf>
    <xf numFmtId="0" fontId="8" fillId="0" borderId="1" xfId="0" applyFont="1" applyFill="1" applyBorder="1" applyAlignment="1">
      <alignment horizontal="left" vertical="center" wrapText="1"/>
    </xf>
    <xf numFmtId="164" fontId="14" fillId="0" borderId="1" xfId="1" applyFont="1" applyBorder="1" applyAlignment="1">
      <alignment horizontal="right" vertical="center"/>
    </xf>
    <xf numFmtId="164" fontId="3" fillId="0" borderId="1" xfId="1" applyFont="1" applyFill="1" applyBorder="1" applyAlignment="1">
      <alignment vertical="center"/>
    </xf>
    <xf numFmtId="164" fontId="3" fillId="0" borderId="1" xfId="1" applyFont="1" applyFill="1" applyBorder="1" applyAlignment="1">
      <alignment horizontal="right" vertical="center"/>
    </xf>
    <xf numFmtId="0" fontId="0" fillId="0" borderId="0" xfId="0" applyFont="1"/>
    <xf numFmtId="0" fontId="20" fillId="0" borderId="0" xfId="0" applyFont="1"/>
    <xf numFmtId="0" fontId="0" fillId="0" borderId="0" xfId="0" applyAlignment="1">
      <alignment horizontal="center"/>
    </xf>
    <xf numFmtId="0" fontId="0" fillId="0" borderId="0" xfId="0" applyNumberFormat="1"/>
    <xf numFmtId="2" fontId="17" fillId="2" borderId="0" xfId="0" applyNumberFormat="1" applyFont="1" applyFill="1" applyBorder="1" applyAlignment="1">
      <alignment horizontal="center" vertical="center"/>
    </xf>
    <xf numFmtId="0" fontId="23" fillId="0" borderId="0" xfId="0" applyFont="1"/>
    <xf numFmtId="0" fontId="22" fillId="0" borderId="4" xfId="0" applyNumberFormat="1" applyFont="1" applyFill="1" applyBorder="1" applyAlignment="1">
      <alignment horizontal="center" vertical="center"/>
    </xf>
    <xf numFmtId="0" fontId="24" fillId="0" borderId="0" xfId="0" applyFont="1" applyAlignment="1">
      <alignment horizontal="right" wrapText="1"/>
    </xf>
    <xf numFmtId="0" fontId="26" fillId="0" borderId="0" xfId="0" applyFont="1" applyAlignment="1">
      <alignment horizontal="center" vertical="center" wrapText="1"/>
    </xf>
    <xf numFmtId="0" fontId="24" fillId="0" borderId="0" xfId="0" applyFont="1" applyAlignment="1">
      <alignment horizontal="center"/>
    </xf>
    <xf numFmtId="0" fontId="0" fillId="0" borderId="0" xfId="0" applyBorder="1" applyAlignment="1">
      <alignment horizontal="center"/>
    </xf>
    <xf numFmtId="0" fontId="16" fillId="0" borderId="0" xfId="0" applyNumberFormat="1" applyFont="1" applyFill="1" applyBorder="1" applyAlignment="1">
      <alignment horizontal="center" vertical="center" textRotation="90" wrapText="1"/>
    </xf>
    <xf numFmtId="0" fontId="22" fillId="0" borderId="0" xfId="0" applyNumberFormat="1" applyFont="1" applyFill="1" applyBorder="1" applyAlignment="1">
      <alignment horizontal="center" vertical="center"/>
    </xf>
    <xf numFmtId="2" fontId="15" fillId="3" borderId="0" xfId="0" applyNumberFormat="1" applyFont="1" applyFill="1" applyBorder="1" applyAlignment="1">
      <alignment horizontal="center" vertical="center"/>
    </xf>
    <xf numFmtId="0" fontId="0" fillId="3" borderId="0" xfId="0" applyFill="1"/>
    <xf numFmtId="0" fontId="0" fillId="0" borderId="0" xfId="0" applyBorder="1"/>
    <xf numFmtId="0" fontId="23" fillId="0" borderId="0" xfId="0" applyFont="1" applyBorder="1"/>
    <xf numFmtId="0" fontId="25" fillId="0" borderId="0" xfId="0" applyFont="1" applyBorder="1" applyAlignment="1">
      <alignment horizontal="center" vertical="top"/>
    </xf>
    <xf numFmtId="0" fontId="20" fillId="0" borderId="0" xfId="0" applyFont="1" applyBorder="1"/>
    <xf numFmtId="2" fontId="15" fillId="0" borderId="0" xfId="0" applyNumberFormat="1" applyFont="1" applyFill="1" applyBorder="1" applyAlignment="1">
      <alignment horizontal="center" vertical="center"/>
    </xf>
    <xf numFmtId="0" fontId="27" fillId="0" borderId="0" xfId="0" applyNumberFormat="1" applyFont="1" applyFill="1" applyBorder="1" applyAlignment="1">
      <alignment horizontal="center" vertical="center"/>
    </xf>
    <xf numFmtId="0" fontId="39" fillId="0" borderId="1" xfId="0" applyFont="1" applyFill="1" applyBorder="1" applyAlignment="1">
      <alignment horizontal="center" vertical="center" wrapText="1"/>
    </xf>
    <xf numFmtId="0" fontId="39" fillId="0" borderId="1" xfId="0" applyFont="1" applyFill="1" applyBorder="1" applyAlignment="1">
      <alignment horizontal="center" vertical="center"/>
    </xf>
    <xf numFmtId="49" fontId="39" fillId="0" borderId="1" xfId="0" applyNumberFormat="1" applyFont="1" applyFill="1" applyBorder="1" applyAlignment="1">
      <alignment horizontal="center" vertical="center"/>
    </xf>
    <xf numFmtId="0" fontId="39" fillId="0" borderId="1" xfId="0" applyFont="1" applyFill="1" applyBorder="1" applyAlignment="1">
      <alignment vertical="top" wrapText="1"/>
    </xf>
    <xf numFmtId="0" fontId="39" fillId="0" borderId="1" xfId="0" applyFont="1" applyFill="1" applyBorder="1" applyAlignment="1">
      <alignment horizontal="left" vertical="top" wrapText="1"/>
    </xf>
    <xf numFmtId="0" fontId="39" fillId="0" borderId="1" xfId="0" applyFont="1" applyFill="1" applyBorder="1" applyAlignment="1">
      <alignment vertical="center" wrapText="1"/>
    </xf>
    <xf numFmtId="0" fontId="39" fillId="0" borderId="1" xfId="0" applyNumberFormat="1" applyFont="1" applyFill="1" applyBorder="1" applyAlignment="1">
      <alignment horizontal="left" vertical="top" wrapText="1"/>
    </xf>
    <xf numFmtId="0" fontId="39" fillId="0" borderId="1" xfId="0" applyFont="1" applyFill="1" applyBorder="1" applyAlignment="1">
      <alignment horizontal="left" vertical="center" wrapText="1"/>
    </xf>
    <xf numFmtId="0" fontId="21" fillId="0" borderId="1" xfId="0" applyFont="1" applyFill="1" applyBorder="1" applyAlignment="1">
      <alignment horizontal="left" vertical="top" wrapText="1"/>
    </xf>
    <xf numFmtId="0" fontId="21" fillId="0" borderId="1" xfId="0" applyFont="1" applyFill="1" applyBorder="1" applyAlignment="1">
      <alignment vertical="top" wrapText="1"/>
    </xf>
    <xf numFmtId="0" fontId="28" fillId="0" borderId="5" xfId="0" applyFont="1" applyFill="1" applyBorder="1" applyAlignment="1">
      <alignment horizontal="center" vertical="center" textRotation="90" wrapText="1"/>
    </xf>
    <xf numFmtId="0" fontId="29" fillId="0" borderId="0" xfId="0" applyFont="1" applyAlignment="1">
      <alignment horizontal="center" vertical="center" wrapText="1"/>
    </xf>
    <xf numFmtId="0" fontId="22" fillId="0" borderId="6" xfId="0" applyNumberFormat="1" applyFont="1" applyFill="1" applyBorder="1" applyAlignment="1">
      <alignment horizontal="center" vertical="center"/>
    </xf>
    <xf numFmtId="0" fontId="28" fillId="0" borderId="1" xfId="0" applyFont="1" applyFill="1" applyBorder="1" applyAlignment="1">
      <alignment horizontal="center" vertical="center" textRotation="90" wrapText="1"/>
    </xf>
    <xf numFmtId="0" fontId="28" fillId="0" borderId="7" xfId="0" applyFont="1" applyFill="1" applyBorder="1" applyAlignment="1">
      <alignment horizontal="center" vertical="center" textRotation="90" wrapText="1"/>
    </xf>
    <xf numFmtId="0" fontId="28" fillId="0" borderId="8" xfId="0" applyFont="1" applyFill="1" applyBorder="1" applyAlignment="1">
      <alignment horizontal="center" vertical="center" textRotation="90" wrapText="1"/>
    </xf>
    <xf numFmtId="0" fontId="29" fillId="0" borderId="9" xfId="0" applyFont="1" applyBorder="1" applyAlignment="1">
      <alignment horizontal="center" vertical="center" wrapText="1"/>
    </xf>
    <xf numFmtId="0" fontId="22" fillId="0" borderId="10" xfId="0" applyNumberFormat="1" applyFont="1" applyFill="1" applyBorder="1" applyAlignment="1">
      <alignment horizontal="center" vertical="center"/>
    </xf>
    <xf numFmtId="0" fontId="0" fillId="0" borderId="9" xfId="0" applyBorder="1"/>
    <xf numFmtId="0" fontId="25" fillId="0" borderId="9" xfId="0" applyFont="1" applyBorder="1" applyAlignment="1">
      <alignment horizontal="center" vertical="top"/>
    </xf>
    <xf numFmtId="0" fontId="29" fillId="0" borderId="0" xfId="0" applyFont="1" applyBorder="1" applyAlignment="1">
      <alignment horizontal="center" vertical="center" wrapText="1"/>
    </xf>
    <xf numFmtId="49" fontId="33" fillId="0" borderId="0" xfId="0" applyNumberFormat="1" applyFont="1" applyFill="1" applyBorder="1" applyAlignment="1">
      <alignment horizontal="center" vertical="center" wrapText="1"/>
    </xf>
    <xf numFmtId="0" fontId="36" fillId="0" borderId="8" xfId="0" applyNumberFormat="1" applyFont="1" applyFill="1" applyBorder="1" applyAlignment="1">
      <alignment horizontal="center" vertical="center"/>
    </xf>
    <xf numFmtId="0" fontId="39" fillId="0" borderId="1" xfId="0" applyNumberFormat="1" applyFont="1" applyFill="1" applyBorder="1" applyAlignment="1">
      <alignment horizontal="center" vertical="center"/>
    </xf>
    <xf numFmtId="0" fontId="39" fillId="0" borderId="11" xfId="0" applyNumberFormat="1" applyFont="1" applyFill="1" applyBorder="1" applyAlignment="1">
      <alignment horizontal="center" vertical="center"/>
    </xf>
    <xf numFmtId="0" fontId="39" fillId="0" borderId="1" xfId="0" applyNumberFormat="1" applyFont="1" applyFill="1" applyBorder="1" applyAlignment="1">
      <alignment horizontal="center" vertical="center" wrapText="1"/>
    </xf>
    <xf numFmtId="0" fontId="39" fillId="0" borderId="11" xfId="0" applyNumberFormat="1" applyFont="1" applyFill="1" applyBorder="1" applyAlignment="1">
      <alignment horizontal="center" vertical="center" wrapText="1"/>
    </xf>
    <xf numFmtId="0" fontId="39" fillId="0" borderId="12" xfId="0" applyFont="1" applyFill="1" applyBorder="1" applyAlignment="1">
      <alignment horizontal="center" vertical="center"/>
    </xf>
    <xf numFmtId="0" fontId="36" fillId="0" borderId="1" xfId="0" applyNumberFormat="1" applyFont="1" applyFill="1" applyBorder="1" applyAlignment="1">
      <alignment horizontal="center" vertical="center"/>
    </xf>
    <xf numFmtId="0" fontId="7" fillId="0" borderId="11" xfId="0" applyNumberFormat="1" applyFont="1" applyBorder="1" applyAlignment="1">
      <alignment horizontal="center" vertical="center"/>
    </xf>
    <xf numFmtId="0" fontId="7" fillId="0" borderId="12" xfId="0" applyNumberFormat="1" applyFont="1" applyBorder="1" applyAlignment="1">
      <alignment horizontal="center" vertical="center"/>
    </xf>
    <xf numFmtId="0" fontId="7" fillId="0" borderId="3" xfId="0" applyNumberFormat="1" applyFont="1" applyBorder="1" applyAlignment="1">
      <alignment horizontal="center" vertical="center"/>
    </xf>
    <xf numFmtId="0" fontId="6" fillId="0" borderId="11" xfId="0" applyNumberFormat="1" applyFont="1" applyBorder="1" applyAlignment="1">
      <alignment horizontal="left" vertical="center"/>
    </xf>
    <xf numFmtId="0" fontId="12" fillId="0" borderId="12" xfId="0" applyNumberFormat="1" applyFont="1" applyBorder="1" applyAlignment="1">
      <alignment horizontal="left" vertical="center"/>
    </xf>
    <xf numFmtId="0" fontId="12" fillId="0" borderId="3" xfId="0" applyNumberFormat="1" applyFont="1" applyBorder="1" applyAlignment="1">
      <alignment horizontal="left"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3" xfId="0" applyFont="1" applyFill="1" applyBorder="1" applyAlignment="1">
      <alignment horizontal="left" vertical="center"/>
    </xf>
    <xf numFmtId="0" fontId="3" fillId="0" borderId="1" xfId="0" applyFont="1" applyFill="1" applyBorder="1" applyAlignment="1">
      <alignment horizontal="center" vertical="center" wrapText="1"/>
    </xf>
    <xf numFmtId="164" fontId="3" fillId="0" borderId="11" xfId="1" applyFont="1" applyFill="1" applyBorder="1" applyAlignment="1">
      <alignment horizontal="right" vertical="center"/>
    </xf>
    <xf numFmtId="164" fontId="3" fillId="0" borderId="12" xfId="1" applyFont="1" applyFill="1" applyBorder="1" applyAlignment="1">
      <alignment horizontal="right" vertical="center"/>
    </xf>
    <xf numFmtId="164" fontId="3" fillId="0" borderId="3" xfId="1" applyFont="1" applyFill="1" applyBorder="1" applyAlignment="1">
      <alignment horizontal="right" vertical="center"/>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7" xfId="0" applyFont="1" applyFill="1" applyBorder="1" applyAlignment="1">
      <alignment horizontal="center" vertical="center"/>
    </xf>
    <xf numFmtId="0" fontId="25" fillId="0" borderId="0" xfId="0" applyFont="1" applyBorder="1" applyAlignment="1">
      <alignment horizontal="center" vertical="top"/>
    </xf>
    <xf numFmtId="0" fontId="24" fillId="0" borderId="0" xfId="0" applyFont="1" applyBorder="1" applyAlignment="1">
      <alignment horizontal="center"/>
    </xf>
    <xf numFmtId="0" fontId="30" fillId="0" borderId="0" xfId="0" applyFont="1" applyBorder="1" applyAlignment="1">
      <alignment horizontal="center" vertical="center" wrapText="1"/>
    </xf>
    <xf numFmtId="0" fontId="22" fillId="0" borderId="11" xfId="0" applyNumberFormat="1" applyFont="1" applyFill="1" applyBorder="1" applyAlignment="1">
      <alignment horizontal="center" vertical="center"/>
    </xf>
    <xf numFmtId="0" fontId="22" fillId="0" borderId="12" xfId="0" applyNumberFormat="1" applyFont="1" applyFill="1" applyBorder="1" applyAlignment="1">
      <alignment horizontal="center" vertical="center"/>
    </xf>
    <xf numFmtId="0" fontId="38" fillId="0" borderId="11"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31" fillId="0" borderId="11" xfId="0" applyNumberFormat="1" applyFont="1" applyFill="1" applyBorder="1" applyAlignment="1">
      <alignment horizontal="center" vertical="center"/>
    </xf>
    <xf numFmtId="0" fontId="31" fillId="0" borderId="12" xfId="0" applyNumberFormat="1" applyFont="1" applyFill="1" applyBorder="1" applyAlignment="1">
      <alignment horizontal="center" vertical="center"/>
    </xf>
    <xf numFmtId="0" fontId="31" fillId="0" borderId="3" xfId="0" applyNumberFormat="1" applyFont="1" applyFill="1" applyBorder="1" applyAlignment="1">
      <alignment horizontal="center" vertical="center"/>
    </xf>
    <xf numFmtId="49" fontId="37" fillId="0" borderId="11" xfId="0" applyNumberFormat="1" applyFont="1" applyFill="1" applyBorder="1" applyAlignment="1">
      <alignment horizontal="center" vertical="center" wrapText="1"/>
    </xf>
    <xf numFmtId="49" fontId="37" fillId="0" borderId="12" xfId="0" applyNumberFormat="1"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0" fontId="19" fillId="0" borderId="0" xfId="0" applyFont="1" applyFill="1" applyBorder="1" applyAlignment="1">
      <alignment horizontal="right" vertical="center" wrapText="1"/>
    </xf>
    <xf numFmtId="0" fontId="30" fillId="0" borderId="0" xfId="0" applyFont="1" applyAlignment="1">
      <alignment horizontal="center" vertical="center" wrapText="1"/>
    </xf>
    <xf numFmtId="0" fontId="29" fillId="0" borderId="0" xfId="0" applyFont="1" applyAlignment="1">
      <alignment horizontal="center" vertical="center" wrapText="1"/>
    </xf>
    <xf numFmtId="0" fontId="28" fillId="0" borderId="15" xfId="0" applyFont="1" applyFill="1" applyBorder="1" applyAlignment="1">
      <alignment horizontal="center" vertical="center" textRotation="90" wrapText="1"/>
    </xf>
    <xf numFmtId="0" fontId="28" fillId="0" borderId="16" xfId="0" applyFont="1" applyFill="1" applyBorder="1" applyAlignment="1">
      <alignment horizontal="center" vertical="center" textRotation="90" wrapText="1"/>
    </xf>
    <xf numFmtId="0" fontId="18" fillId="0" borderId="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14" xfId="0" applyFont="1" applyFill="1" applyBorder="1" applyAlignment="1">
      <alignment horizontal="center" vertical="center"/>
    </xf>
    <xf numFmtId="0" fontId="25" fillId="0" borderId="4"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4" xfId="0" applyFont="1" applyBorder="1" applyAlignment="1">
      <alignment horizontal="center" vertical="center"/>
    </xf>
    <xf numFmtId="0" fontId="25" fillId="0" borderId="14" xfId="0" applyFont="1" applyBorder="1" applyAlignment="1">
      <alignment horizontal="center" vertical="center"/>
    </xf>
    <xf numFmtId="0" fontId="32" fillId="0" borderId="0" xfId="0" applyFont="1" applyAlignment="1">
      <alignment horizontal="center" vertical="center" wrapText="1"/>
    </xf>
    <xf numFmtId="0" fontId="35" fillId="0" borderId="11" xfId="0" applyFont="1" applyFill="1" applyBorder="1" applyAlignment="1">
      <alignment horizontal="center" vertical="center" textRotation="90" wrapText="1"/>
    </xf>
    <xf numFmtId="0" fontId="35" fillId="0" borderId="3" xfId="0" applyFont="1" applyFill="1" applyBorder="1" applyAlignment="1">
      <alignment horizontal="center" vertical="center" textRotation="90" wrapText="1"/>
    </xf>
    <xf numFmtId="0" fontId="35" fillId="0" borderId="12" xfId="0" applyFont="1" applyFill="1" applyBorder="1" applyAlignment="1">
      <alignment horizontal="center" vertical="center" textRotation="90" wrapText="1"/>
    </xf>
    <xf numFmtId="0" fontId="28" fillId="0" borderId="4" xfId="0" applyFont="1" applyFill="1" applyBorder="1" applyAlignment="1">
      <alignment horizontal="center" vertical="center" textRotation="90" wrapText="1"/>
    </xf>
    <xf numFmtId="0" fontId="28" fillId="0" borderId="14" xfId="0" applyFont="1" applyFill="1" applyBorder="1" applyAlignment="1">
      <alignment horizontal="center" vertical="center" textRotation="90" wrapText="1"/>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L69"/>
  <sheetViews>
    <sheetView topLeftCell="A23" zoomScale="130" zoomScaleNormal="130" workbookViewId="0">
      <selection activeCell="M37" sqref="M37"/>
    </sheetView>
  </sheetViews>
  <sheetFormatPr defaultRowHeight="15" x14ac:dyDescent="0.25"/>
  <cols>
    <col min="1" max="1" width="3.7109375" customWidth="1"/>
    <col min="2" max="2" width="50.42578125" customWidth="1"/>
    <col min="3" max="3" width="37.5703125" customWidth="1"/>
    <col min="4" max="4" width="5.7109375" style="18" customWidth="1"/>
    <col min="5" max="5" width="8.5703125" style="18" customWidth="1"/>
    <col min="7" max="7" width="11.140625" customWidth="1"/>
    <col min="8" max="8" width="7" customWidth="1"/>
    <col min="9" max="9" width="7.7109375" customWidth="1"/>
    <col min="10" max="10" width="12.7109375" customWidth="1"/>
  </cols>
  <sheetData>
    <row r="1" spans="1:12" x14ac:dyDescent="0.25">
      <c r="A1" s="1"/>
      <c r="B1" s="2"/>
      <c r="C1" s="2"/>
      <c r="D1" s="16"/>
      <c r="E1" s="19"/>
      <c r="F1" s="3"/>
      <c r="G1" s="3"/>
      <c r="H1" s="3"/>
      <c r="I1" s="3"/>
      <c r="J1" s="3" t="s">
        <v>15</v>
      </c>
      <c r="K1" s="3"/>
      <c r="L1" s="3"/>
    </row>
    <row r="2" spans="1:12" ht="18.75" x14ac:dyDescent="0.25">
      <c r="A2" s="95" t="s">
        <v>0</v>
      </c>
      <c r="B2" s="95"/>
      <c r="C2" s="95"/>
      <c r="D2" s="95"/>
      <c r="E2" s="95"/>
      <c r="F2" s="95"/>
      <c r="G2" s="95"/>
      <c r="H2" s="95"/>
      <c r="I2" s="95"/>
      <c r="J2" s="95"/>
      <c r="K2" s="4"/>
      <c r="L2" s="4"/>
    </row>
    <row r="3" spans="1:12" ht="12.75" customHeight="1" x14ac:dyDescent="0.25">
      <c r="A3" s="96" t="s">
        <v>1</v>
      </c>
      <c r="B3" s="89" t="s">
        <v>2</v>
      </c>
      <c r="C3" s="89" t="s">
        <v>14</v>
      </c>
      <c r="D3" s="89" t="s">
        <v>3</v>
      </c>
      <c r="E3" s="94" t="s">
        <v>4</v>
      </c>
      <c r="F3" s="93" t="s">
        <v>5</v>
      </c>
      <c r="G3" s="89" t="s">
        <v>6</v>
      </c>
      <c r="H3" s="89" t="s">
        <v>7</v>
      </c>
      <c r="I3" s="93" t="s">
        <v>8</v>
      </c>
      <c r="J3" s="89" t="s">
        <v>9</v>
      </c>
      <c r="K3" s="1"/>
      <c r="L3" s="1"/>
    </row>
    <row r="4" spans="1:12" ht="53.25" customHeight="1" x14ac:dyDescent="0.25">
      <c r="A4" s="97"/>
      <c r="B4" s="89"/>
      <c r="C4" s="89"/>
      <c r="D4" s="89"/>
      <c r="E4" s="94"/>
      <c r="F4" s="93"/>
      <c r="G4" s="94"/>
      <c r="H4" s="89"/>
      <c r="I4" s="93"/>
      <c r="J4" s="89"/>
      <c r="K4" s="1"/>
      <c r="L4" s="1"/>
    </row>
    <row r="5" spans="1:12" x14ac:dyDescent="0.25">
      <c r="A5" s="5">
        <v>1</v>
      </c>
      <c r="B5" s="5">
        <v>2</v>
      </c>
      <c r="C5" s="5">
        <v>3</v>
      </c>
      <c r="D5" s="5">
        <v>4</v>
      </c>
      <c r="E5" s="6">
        <v>5</v>
      </c>
      <c r="F5" s="5">
        <v>6</v>
      </c>
      <c r="G5" s="5">
        <v>7</v>
      </c>
      <c r="H5" s="5">
        <v>8</v>
      </c>
      <c r="I5" s="5">
        <v>9</v>
      </c>
      <c r="J5" s="5">
        <v>10</v>
      </c>
      <c r="K5" s="7"/>
      <c r="L5" s="7"/>
    </row>
    <row r="6" spans="1:12" ht="15.75" x14ac:dyDescent="0.25">
      <c r="A6" s="86" t="s">
        <v>38</v>
      </c>
      <c r="B6" s="87"/>
      <c r="C6" s="87"/>
      <c r="D6" s="87"/>
      <c r="E6" s="87"/>
      <c r="F6" s="87"/>
      <c r="G6" s="87"/>
      <c r="H6" s="87"/>
      <c r="I6" s="87"/>
      <c r="J6" s="88"/>
      <c r="K6" s="3"/>
      <c r="L6" s="3"/>
    </row>
    <row r="7" spans="1:12" x14ac:dyDescent="0.25">
      <c r="A7" s="21">
        <v>1</v>
      </c>
      <c r="B7" s="22" t="s">
        <v>16</v>
      </c>
      <c r="C7" s="11"/>
      <c r="D7" s="23" t="s">
        <v>12</v>
      </c>
      <c r="E7" s="24">
        <v>57</v>
      </c>
      <c r="F7" s="12">
        <v>52.36</v>
      </c>
      <c r="G7" s="12">
        <f>F7*E7</f>
        <v>2984.52</v>
      </c>
      <c r="H7" s="12">
        <v>23</v>
      </c>
      <c r="I7" s="25">
        <f>F7*1.23</f>
        <v>64.402799999999999</v>
      </c>
      <c r="J7" s="25">
        <f>G7*1.23</f>
        <v>3670.9596000000001</v>
      </c>
      <c r="K7" s="3"/>
      <c r="L7" s="3"/>
    </row>
    <row r="8" spans="1:12" x14ac:dyDescent="0.25">
      <c r="A8" s="21">
        <v>2</v>
      </c>
      <c r="B8" s="22" t="s">
        <v>17</v>
      </c>
      <c r="C8" s="11"/>
      <c r="D8" s="23" t="s">
        <v>12</v>
      </c>
      <c r="E8" s="24">
        <v>20</v>
      </c>
      <c r="F8" s="12">
        <v>210</v>
      </c>
      <c r="G8" s="12">
        <f t="shared" ref="G8:G26" si="0">F8*E8</f>
        <v>4200</v>
      </c>
      <c r="H8" s="12">
        <v>23</v>
      </c>
      <c r="I8" s="12">
        <f t="shared" ref="I8:I26" si="1">F8*1.23</f>
        <v>258.3</v>
      </c>
      <c r="J8" s="12">
        <f t="shared" ref="J8:J26" si="2">G8*1.23</f>
        <v>5166</v>
      </c>
      <c r="K8" s="3"/>
      <c r="L8" s="3"/>
    </row>
    <row r="9" spans="1:12" x14ac:dyDescent="0.25">
      <c r="A9" s="21">
        <v>3</v>
      </c>
      <c r="B9" s="22" t="s">
        <v>19</v>
      </c>
      <c r="C9" s="11"/>
      <c r="D9" s="23" t="s">
        <v>12</v>
      </c>
      <c r="E9" s="24">
        <v>150</v>
      </c>
      <c r="F9" s="12">
        <v>5.2</v>
      </c>
      <c r="G9" s="12">
        <f t="shared" si="0"/>
        <v>780</v>
      </c>
      <c r="H9" s="12">
        <v>23</v>
      </c>
      <c r="I9" s="25">
        <f t="shared" si="1"/>
        <v>6.3959999999999999</v>
      </c>
      <c r="J9" s="12">
        <f t="shared" si="2"/>
        <v>959.4</v>
      </c>
      <c r="K9" s="3"/>
      <c r="L9" s="3"/>
    </row>
    <row r="10" spans="1:12" x14ac:dyDescent="0.25">
      <c r="A10" s="21">
        <v>4</v>
      </c>
      <c r="B10" s="22" t="s">
        <v>18</v>
      </c>
      <c r="C10" s="11"/>
      <c r="D10" s="23" t="s">
        <v>12</v>
      </c>
      <c r="E10" s="24">
        <v>65</v>
      </c>
      <c r="F10" s="12">
        <v>75.3</v>
      </c>
      <c r="G10" s="12">
        <f t="shared" si="0"/>
        <v>4894.5</v>
      </c>
      <c r="H10" s="12">
        <v>23</v>
      </c>
      <c r="I10" s="25">
        <f t="shared" si="1"/>
        <v>92.619</v>
      </c>
      <c r="J10" s="25">
        <f t="shared" si="2"/>
        <v>6020.2349999999997</v>
      </c>
      <c r="K10" s="3"/>
      <c r="L10" s="3"/>
    </row>
    <row r="11" spans="1:12" x14ac:dyDescent="0.25">
      <c r="A11" s="21">
        <v>5</v>
      </c>
      <c r="B11" s="22" t="s">
        <v>20</v>
      </c>
      <c r="C11" s="11"/>
      <c r="D11" s="23" t="s">
        <v>12</v>
      </c>
      <c r="E11" s="24">
        <v>10</v>
      </c>
      <c r="F11" s="12">
        <v>15.83</v>
      </c>
      <c r="G11" s="12">
        <f t="shared" si="0"/>
        <v>158.30000000000001</v>
      </c>
      <c r="H11" s="12">
        <v>23</v>
      </c>
      <c r="I11" s="25">
        <f t="shared" si="1"/>
        <v>19.4709</v>
      </c>
      <c r="J11" s="25">
        <f t="shared" si="2"/>
        <v>194.709</v>
      </c>
      <c r="K11" s="3"/>
      <c r="L11" s="3"/>
    </row>
    <row r="12" spans="1:12" x14ac:dyDescent="0.25">
      <c r="A12" s="21">
        <v>6</v>
      </c>
      <c r="B12" s="22" t="s">
        <v>21</v>
      </c>
      <c r="C12" s="11"/>
      <c r="D12" s="23" t="s">
        <v>12</v>
      </c>
      <c r="E12" s="24">
        <v>125</v>
      </c>
      <c r="F12" s="12">
        <v>6.3</v>
      </c>
      <c r="G12" s="12">
        <f t="shared" si="0"/>
        <v>787.5</v>
      </c>
      <c r="H12" s="12">
        <v>23</v>
      </c>
      <c r="I12" s="25">
        <f t="shared" si="1"/>
        <v>7.7489999999999997</v>
      </c>
      <c r="J12" s="25">
        <f t="shared" si="2"/>
        <v>968.625</v>
      </c>
      <c r="K12" s="3"/>
      <c r="L12" s="3"/>
    </row>
    <row r="13" spans="1:12" x14ac:dyDescent="0.25">
      <c r="A13" s="21">
        <v>8</v>
      </c>
      <c r="B13" s="22" t="s">
        <v>22</v>
      </c>
      <c r="C13" s="11"/>
      <c r="D13" s="23" t="s">
        <v>12</v>
      </c>
      <c r="E13" s="24">
        <v>20</v>
      </c>
      <c r="F13" s="12">
        <v>58.52</v>
      </c>
      <c r="G13" s="12">
        <f t="shared" si="0"/>
        <v>1170.4000000000001</v>
      </c>
      <c r="H13" s="12">
        <v>23</v>
      </c>
      <c r="I13" s="25">
        <f t="shared" si="1"/>
        <v>71.979600000000005</v>
      </c>
      <c r="J13" s="25">
        <f t="shared" si="2"/>
        <v>1439.5920000000001</v>
      </c>
      <c r="K13" s="3"/>
      <c r="L13" s="3"/>
    </row>
    <row r="14" spans="1:12" x14ac:dyDescent="0.25">
      <c r="A14" s="21">
        <v>9</v>
      </c>
      <c r="B14" s="22" t="s">
        <v>23</v>
      </c>
      <c r="C14" s="11"/>
      <c r="D14" s="23" t="s">
        <v>12</v>
      </c>
      <c r="E14" s="24">
        <v>90</v>
      </c>
      <c r="F14" s="12">
        <v>2.36</v>
      </c>
      <c r="G14" s="12">
        <f t="shared" si="0"/>
        <v>212.39999999999998</v>
      </c>
      <c r="H14" s="12">
        <v>23</v>
      </c>
      <c r="I14" s="25">
        <f t="shared" si="1"/>
        <v>2.9027999999999996</v>
      </c>
      <c r="J14" s="25">
        <f t="shared" si="2"/>
        <v>261.25199999999995</v>
      </c>
      <c r="K14" s="3"/>
      <c r="L14" s="3"/>
    </row>
    <row r="15" spans="1:12" x14ac:dyDescent="0.25">
      <c r="A15" s="21">
        <v>10</v>
      </c>
      <c r="B15" s="22" t="s">
        <v>33</v>
      </c>
      <c r="C15" s="11"/>
      <c r="D15" s="23" t="s">
        <v>12</v>
      </c>
      <c r="E15" s="24">
        <v>55</v>
      </c>
      <c r="F15" s="12">
        <v>20.81</v>
      </c>
      <c r="G15" s="12">
        <f t="shared" si="0"/>
        <v>1144.55</v>
      </c>
      <c r="H15" s="12">
        <v>23</v>
      </c>
      <c r="I15" s="25">
        <f t="shared" si="1"/>
        <v>25.596299999999999</v>
      </c>
      <c r="J15" s="25">
        <f t="shared" si="2"/>
        <v>1407.7964999999999</v>
      </c>
      <c r="K15" s="3"/>
      <c r="L15" s="3"/>
    </row>
    <row r="16" spans="1:12" x14ac:dyDescent="0.25">
      <c r="A16" s="21">
        <v>11</v>
      </c>
      <c r="B16" s="22" t="s">
        <v>24</v>
      </c>
      <c r="C16" s="11"/>
      <c r="D16" s="23" t="s">
        <v>12</v>
      </c>
      <c r="E16" s="24">
        <v>30</v>
      </c>
      <c r="F16" s="12">
        <v>2.85</v>
      </c>
      <c r="G16" s="12">
        <f t="shared" si="0"/>
        <v>85.5</v>
      </c>
      <c r="H16" s="12">
        <v>23</v>
      </c>
      <c r="I16" s="25">
        <f t="shared" si="1"/>
        <v>3.5055000000000001</v>
      </c>
      <c r="J16" s="25">
        <f t="shared" si="2"/>
        <v>105.16499999999999</v>
      </c>
      <c r="K16" s="3"/>
      <c r="L16" s="3"/>
    </row>
    <row r="17" spans="1:12" x14ac:dyDescent="0.25">
      <c r="A17" s="21">
        <v>12</v>
      </c>
      <c r="B17" s="22" t="s">
        <v>34</v>
      </c>
      <c r="C17" s="11"/>
      <c r="D17" s="23" t="s">
        <v>12</v>
      </c>
      <c r="E17" s="24">
        <v>20</v>
      </c>
      <c r="F17" s="12">
        <v>1.5</v>
      </c>
      <c r="G17" s="12">
        <f t="shared" si="0"/>
        <v>30</v>
      </c>
      <c r="H17" s="12">
        <v>23</v>
      </c>
      <c r="I17" s="25">
        <f t="shared" si="1"/>
        <v>1.845</v>
      </c>
      <c r="J17" s="12">
        <f t="shared" si="2"/>
        <v>36.9</v>
      </c>
      <c r="K17" s="3"/>
      <c r="L17" s="3"/>
    </row>
    <row r="18" spans="1:12" x14ac:dyDescent="0.25">
      <c r="A18" s="21">
        <v>13</v>
      </c>
      <c r="B18" s="22" t="s">
        <v>25</v>
      </c>
      <c r="C18" s="11"/>
      <c r="D18" s="23" t="s">
        <v>12</v>
      </c>
      <c r="E18" s="24">
        <v>20</v>
      </c>
      <c r="F18" s="12">
        <v>6.91</v>
      </c>
      <c r="G18" s="12">
        <f t="shared" si="0"/>
        <v>138.19999999999999</v>
      </c>
      <c r="H18" s="12">
        <v>23</v>
      </c>
      <c r="I18" s="25">
        <f t="shared" si="1"/>
        <v>8.4992999999999999</v>
      </c>
      <c r="J18" s="12">
        <f t="shared" si="2"/>
        <v>169.98599999999999</v>
      </c>
      <c r="K18" s="3"/>
      <c r="L18" s="3"/>
    </row>
    <row r="19" spans="1:12" x14ac:dyDescent="0.25">
      <c r="A19" s="21">
        <v>14</v>
      </c>
      <c r="B19" s="22" t="s">
        <v>35</v>
      </c>
      <c r="C19" s="11"/>
      <c r="D19" s="23" t="s">
        <v>12</v>
      </c>
      <c r="E19" s="24">
        <v>20</v>
      </c>
      <c r="F19" s="12">
        <v>20.81</v>
      </c>
      <c r="G19" s="12">
        <f t="shared" si="0"/>
        <v>416.2</v>
      </c>
      <c r="H19" s="12">
        <v>23</v>
      </c>
      <c r="I19" s="25">
        <f t="shared" si="1"/>
        <v>25.596299999999999</v>
      </c>
      <c r="J19" s="25">
        <f t="shared" si="2"/>
        <v>511.92599999999999</v>
      </c>
      <c r="K19" s="3"/>
      <c r="L19" s="3"/>
    </row>
    <row r="20" spans="1:12" x14ac:dyDescent="0.25">
      <c r="A20" s="21">
        <v>15</v>
      </c>
      <c r="B20" s="22" t="s">
        <v>26</v>
      </c>
      <c r="C20" s="11"/>
      <c r="D20" s="23" t="s">
        <v>12</v>
      </c>
      <c r="E20" s="24">
        <v>60</v>
      </c>
      <c r="F20" s="12">
        <v>35</v>
      </c>
      <c r="G20" s="12">
        <f t="shared" si="0"/>
        <v>2100</v>
      </c>
      <c r="H20" s="12">
        <v>23</v>
      </c>
      <c r="I20" s="12">
        <f t="shared" si="1"/>
        <v>43.05</v>
      </c>
      <c r="J20" s="12">
        <f t="shared" si="2"/>
        <v>2583</v>
      </c>
      <c r="K20" s="3"/>
      <c r="L20" s="3"/>
    </row>
    <row r="21" spans="1:12" x14ac:dyDescent="0.25">
      <c r="A21" s="21">
        <v>16</v>
      </c>
      <c r="B21" s="22" t="s">
        <v>27</v>
      </c>
      <c r="C21" s="11"/>
      <c r="D21" s="23" t="s">
        <v>12</v>
      </c>
      <c r="E21" s="24">
        <v>100</v>
      </c>
      <c r="F21" s="12">
        <v>4.5199999999999996</v>
      </c>
      <c r="G21" s="12">
        <f t="shared" si="0"/>
        <v>451.99999999999994</v>
      </c>
      <c r="H21" s="12">
        <v>23</v>
      </c>
      <c r="I21" s="25">
        <f t="shared" si="1"/>
        <v>5.5595999999999997</v>
      </c>
      <c r="J21" s="12">
        <f t="shared" si="2"/>
        <v>555.95999999999992</v>
      </c>
      <c r="K21" s="3"/>
      <c r="L21" s="3"/>
    </row>
    <row r="22" spans="1:12" ht="18" customHeight="1" x14ac:dyDescent="0.25">
      <c r="A22" s="21">
        <v>17</v>
      </c>
      <c r="B22" s="22" t="s">
        <v>28</v>
      </c>
      <c r="C22" s="11"/>
      <c r="D22" s="23" t="s">
        <v>12</v>
      </c>
      <c r="E22" s="24">
        <v>50</v>
      </c>
      <c r="F22" s="12">
        <v>3.94</v>
      </c>
      <c r="G22" s="12">
        <f t="shared" si="0"/>
        <v>197</v>
      </c>
      <c r="H22" s="12">
        <v>23</v>
      </c>
      <c r="I22" s="25">
        <f t="shared" si="1"/>
        <v>4.8461999999999996</v>
      </c>
      <c r="J22" s="12">
        <f t="shared" si="2"/>
        <v>242.31</v>
      </c>
      <c r="K22" s="3"/>
      <c r="L22" s="3"/>
    </row>
    <row r="23" spans="1:12" x14ac:dyDescent="0.25">
      <c r="A23" s="21">
        <v>18</v>
      </c>
      <c r="B23" s="22" t="s">
        <v>29</v>
      </c>
      <c r="C23" s="11"/>
      <c r="D23" s="23" t="s">
        <v>12</v>
      </c>
      <c r="E23" s="24">
        <v>120</v>
      </c>
      <c r="F23" s="12">
        <v>14.09</v>
      </c>
      <c r="G23" s="12">
        <f t="shared" si="0"/>
        <v>1690.8</v>
      </c>
      <c r="H23" s="12">
        <v>23</v>
      </c>
      <c r="I23" s="25">
        <f t="shared" si="1"/>
        <v>17.3307</v>
      </c>
      <c r="J23" s="25">
        <f t="shared" si="2"/>
        <v>2079.6839999999997</v>
      </c>
      <c r="K23" s="3"/>
      <c r="L23" s="3"/>
    </row>
    <row r="24" spans="1:12" x14ac:dyDescent="0.25">
      <c r="A24" s="21">
        <v>19</v>
      </c>
      <c r="B24" s="22" t="s">
        <v>30</v>
      </c>
      <c r="C24" s="11"/>
      <c r="D24" s="23" t="s">
        <v>12</v>
      </c>
      <c r="E24" s="24">
        <v>50</v>
      </c>
      <c r="F24" s="12">
        <v>12</v>
      </c>
      <c r="G24" s="12">
        <f t="shared" si="0"/>
        <v>600</v>
      </c>
      <c r="H24" s="12">
        <v>23</v>
      </c>
      <c r="I24" s="12">
        <f t="shared" si="1"/>
        <v>14.76</v>
      </c>
      <c r="J24" s="12">
        <f t="shared" si="2"/>
        <v>738</v>
      </c>
      <c r="K24" s="3"/>
      <c r="L24" s="3"/>
    </row>
    <row r="25" spans="1:12" x14ac:dyDescent="0.25">
      <c r="A25" s="21">
        <v>20</v>
      </c>
      <c r="B25" s="22" t="s">
        <v>31</v>
      </c>
      <c r="C25" s="11"/>
      <c r="D25" s="23" t="s">
        <v>12</v>
      </c>
      <c r="E25" s="24">
        <v>50</v>
      </c>
      <c r="F25" s="12">
        <v>1.5</v>
      </c>
      <c r="G25" s="12">
        <f t="shared" si="0"/>
        <v>75</v>
      </c>
      <c r="H25" s="12">
        <v>23</v>
      </c>
      <c r="I25" s="25">
        <f t="shared" si="1"/>
        <v>1.845</v>
      </c>
      <c r="J25" s="12">
        <f t="shared" si="2"/>
        <v>92.25</v>
      </c>
      <c r="K25" s="3"/>
      <c r="L25" s="3"/>
    </row>
    <row r="26" spans="1:12" ht="38.25" x14ac:dyDescent="0.25">
      <c r="A26" s="21">
        <v>21</v>
      </c>
      <c r="B26" s="22" t="s">
        <v>36</v>
      </c>
      <c r="C26" s="11"/>
      <c r="D26" s="23" t="s">
        <v>32</v>
      </c>
      <c r="E26" s="24">
        <v>10</v>
      </c>
      <c r="F26" s="12">
        <v>35</v>
      </c>
      <c r="G26" s="12">
        <f t="shared" si="0"/>
        <v>350</v>
      </c>
      <c r="H26" s="12">
        <v>23</v>
      </c>
      <c r="I26" s="12">
        <f t="shared" si="1"/>
        <v>43.05</v>
      </c>
      <c r="J26" s="12">
        <f t="shared" si="2"/>
        <v>430.5</v>
      </c>
      <c r="K26" s="3"/>
      <c r="L26" s="3"/>
    </row>
    <row r="27" spans="1:12" x14ac:dyDescent="0.25">
      <c r="A27" s="80"/>
      <c r="B27" s="81"/>
      <c r="C27" s="81"/>
      <c r="D27" s="81"/>
      <c r="E27" s="81"/>
      <c r="F27" s="82"/>
      <c r="G27" s="27">
        <f>SUM(G7:G26)</f>
        <v>22466.87</v>
      </c>
      <c r="H27" s="90">
        <f>SUM(J7:J26)</f>
        <v>27634.250100000005</v>
      </c>
      <c r="I27" s="91"/>
      <c r="J27" s="92"/>
      <c r="K27" s="3"/>
      <c r="L27" s="3"/>
    </row>
    <row r="28" spans="1:12" ht="15.75" x14ac:dyDescent="0.25">
      <c r="A28" s="83" t="s">
        <v>39</v>
      </c>
      <c r="B28" s="84"/>
      <c r="C28" s="84"/>
      <c r="D28" s="84"/>
      <c r="E28" s="84"/>
      <c r="F28" s="84"/>
      <c r="G28" s="84"/>
      <c r="H28" s="84"/>
      <c r="I28" s="84"/>
      <c r="J28" s="85"/>
      <c r="K28" s="3"/>
      <c r="L28" s="3"/>
    </row>
    <row r="29" spans="1:12" x14ac:dyDescent="0.25">
      <c r="A29" s="21">
        <v>1</v>
      </c>
      <c r="B29" s="22" t="s">
        <v>40</v>
      </c>
      <c r="C29" s="11"/>
      <c r="D29" s="23" t="s">
        <v>37</v>
      </c>
      <c r="E29" s="24">
        <v>100</v>
      </c>
      <c r="F29" s="12">
        <v>2.38</v>
      </c>
      <c r="G29" s="12">
        <f>F29*E29</f>
        <v>238</v>
      </c>
      <c r="H29" s="12">
        <v>23</v>
      </c>
      <c r="I29" s="12">
        <f t="shared" ref="I29:I36" si="3">F29*1.23</f>
        <v>2.9274</v>
      </c>
      <c r="J29" s="12">
        <f>G29*1.23</f>
        <v>292.74</v>
      </c>
      <c r="K29" s="3"/>
      <c r="L29" s="3"/>
    </row>
    <row r="30" spans="1:12" x14ac:dyDescent="0.25">
      <c r="A30" s="21">
        <v>2</v>
      </c>
      <c r="B30" s="22" t="s">
        <v>41</v>
      </c>
      <c r="C30" s="11"/>
      <c r="D30" s="23" t="s">
        <v>37</v>
      </c>
      <c r="E30" s="24">
        <v>250</v>
      </c>
      <c r="F30" s="12">
        <v>5.16</v>
      </c>
      <c r="G30" s="12">
        <f t="shared" ref="G30:G36" si="4">F30*E30</f>
        <v>1290</v>
      </c>
      <c r="H30" s="12">
        <v>23</v>
      </c>
      <c r="I30" s="12">
        <f t="shared" si="3"/>
        <v>6.3468</v>
      </c>
      <c r="J30" s="12">
        <f t="shared" ref="J30:J37" si="5">G30*1.23</f>
        <v>1586.7</v>
      </c>
      <c r="K30" s="3"/>
      <c r="L30" s="3"/>
    </row>
    <row r="31" spans="1:12" x14ac:dyDescent="0.25">
      <c r="A31" s="21">
        <v>3</v>
      </c>
      <c r="B31" s="22" t="s">
        <v>42</v>
      </c>
      <c r="C31" s="26"/>
      <c r="D31" s="23" t="s">
        <v>37</v>
      </c>
      <c r="E31" s="24">
        <v>200</v>
      </c>
      <c r="F31" s="12">
        <v>5.33</v>
      </c>
      <c r="G31" s="12">
        <f t="shared" si="4"/>
        <v>1066</v>
      </c>
      <c r="H31" s="12">
        <v>23</v>
      </c>
      <c r="I31" s="12">
        <f t="shared" si="3"/>
        <v>6.5559000000000003</v>
      </c>
      <c r="J31" s="12">
        <f t="shared" si="5"/>
        <v>1311.18</v>
      </c>
      <c r="K31" s="3"/>
      <c r="L31" s="3"/>
    </row>
    <row r="32" spans="1:12" x14ac:dyDescent="0.25">
      <c r="A32" s="21">
        <v>4</v>
      </c>
      <c r="B32" s="22" t="s">
        <v>43</v>
      </c>
      <c r="C32" s="11"/>
      <c r="D32" s="23" t="s">
        <v>45</v>
      </c>
      <c r="E32" s="24">
        <v>50</v>
      </c>
      <c r="F32" s="12">
        <v>4</v>
      </c>
      <c r="G32" s="12">
        <f>F32*E32</f>
        <v>200</v>
      </c>
      <c r="H32" s="12">
        <v>23</v>
      </c>
      <c r="I32" s="12">
        <f t="shared" si="3"/>
        <v>4.92</v>
      </c>
      <c r="J32" s="12">
        <f t="shared" si="5"/>
        <v>246</v>
      </c>
      <c r="K32" s="3"/>
      <c r="L32" s="3"/>
    </row>
    <row r="33" spans="1:12" x14ac:dyDescent="0.25">
      <c r="A33" s="21">
        <v>5</v>
      </c>
      <c r="B33" s="22" t="s">
        <v>44</v>
      </c>
      <c r="C33" s="11"/>
      <c r="D33" s="23" t="s">
        <v>37</v>
      </c>
      <c r="E33" s="24">
        <v>330</v>
      </c>
      <c r="F33" s="12">
        <v>2.1</v>
      </c>
      <c r="G33" s="12">
        <f t="shared" si="4"/>
        <v>693</v>
      </c>
      <c r="H33" s="12">
        <v>23</v>
      </c>
      <c r="I33" s="12">
        <f t="shared" si="3"/>
        <v>2.5830000000000002</v>
      </c>
      <c r="J33" s="12">
        <f t="shared" si="5"/>
        <v>852.39</v>
      </c>
      <c r="K33" s="3"/>
      <c r="L33" s="3"/>
    </row>
    <row r="34" spans="1:12" x14ac:dyDescent="0.25">
      <c r="A34" s="21">
        <v>6</v>
      </c>
      <c r="B34" s="22"/>
      <c r="C34" s="11"/>
      <c r="D34" s="23"/>
      <c r="E34" s="24"/>
      <c r="F34" s="12"/>
      <c r="G34" s="12">
        <f t="shared" si="4"/>
        <v>0</v>
      </c>
      <c r="H34" s="12">
        <v>23</v>
      </c>
      <c r="I34" s="12">
        <f t="shared" si="3"/>
        <v>0</v>
      </c>
      <c r="J34" s="12">
        <f t="shared" si="5"/>
        <v>0</v>
      </c>
      <c r="K34" s="3"/>
      <c r="L34" s="3"/>
    </row>
    <row r="35" spans="1:12" x14ac:dyDescent="0.25">
      <c r="A35" s="21">
        <v>7</v>
      </c>
      <c r="B35" s="22"/>
      <c r="C35" s="11"/>
      <c r="D35" s="23"/>
      <c r="E35" s="24"/>
      <c r="F35" s="12"/>
      <c r="G35" s="12">
        <f t="shared" si="4"/>
        <v>0</v>
      </c>
      <c r="H35" s="12">
        <v>23</v>
      </c>
      <c r="I35" s="12">
        <f t="shared" si="3"/>
        <v>0</v>
      </c>
      <c r="J35" s="12">
        <f t="shared" si="5"/>
        <v>0</v>
      </c>
      <c r="K35" s="3"/>
      <c r="L35" s="3"/>
    </row>
    <row r="36" spans="1:12" x14ac:dyDescent="0.25">
      <c r="A36" s="21">
        <v>8</v>
      </c>
      <c r="B36" s="22"/>
      <c r="C36" s="11"/>
      <c r="D36" s="23"/>
      <c r="E36" s="24"/>
      <c r="F36" s="12"/>
      <c r="G36" s="12">
        <f t="shared" si="4"/>
        <v>0</v>
      </c>
      <c r="H36" s="12">
        <v>23</v>
      </c>
      <c r="I36" s="12">
        <f t="shared" si="3"/>
        <v>0</v>
      </c>
      <c r="J36" s="12">
        <f t="shared" si="5"/>
        <v>0</v>
      </c>
      <c r="K36" s="3"/>
      <c r="L36" s="3"/>
    </row>
    <row r="37" spans="1:12" x14ac:dyDescent="0.25">
      <c r="A37" s="21">
        <v>9</v>
      </c>
      <c r="B37" s="22"/>
      <c r="C37" s="11"/>
      <c r="D37" s="23"/>
      <c r="E37" s="24"/>
      <c r="F37" s="12"/>
      <c r="G37" s="12"/>
      <c r="H37" s="12"/>
      <c r="I37" s="12"/>
      <c r="J37" s="12">
        <f t="shared" si="5"/>
        <v>0</v>
      </c>
      <c r="K37" s="3"/>
      <c r="L37" s="3"/>
    </row>
    <row r="38" spans="1:12" x14ac:dyDescent="0.25">
      <c r="A38" s="21"/>
      <c r="B38" s="22"/>
      <c r="C38" s="11"/>
      <c r="D38" s="23"/>
      <c r="E38" s="24"/>
      <c r="F38" s="12"/>
      <c r="G38" s="12"/>
      <c r="H38" s="12"/>
      <c r="I38" s="12"/>
      <c r="J38" s="12"/>
      <c r="K38" s="3"/>
      <c r="L38" s="3"/>
    </row>
    <row r="39" spans="1:12" ht="15.75" x14ac:dyDescent="0.25">
      <c r="A39" s="10"/>
      <c r="B39" s="9" t="s">
        <v>13</v>
      </c>
      <c r="C39" s="8" t="s">
        <v>10</v>
      </c>
      <c r="D39" s="8" t="s">
        <v>10</v>
      </c>
      <c r="E39" s="8" t="s">
        <v>10</v>
      </c>
      <c r="F39" s="8" t="s">
        <v>10</v>
      </c>
      <c r="G39" s="29">
        <f>SUM(G29:G38)</f>
        <v>3487</v>
      </c>
      <c r="H39" s="8" t="s">
        <v>10</v>
      </c>
      <c r="I39" s="8" t="s">
        <v>10</v>
      </c>
      <c r="J39" s="28">
        <f>SUM(J29:J38)</f>
        <v>4289.01</v>
      </c>
      <c r="K39" s="3"/>
      <c r="L39" s="3"/>
    </row>
    <row r="40" spans="1:12" ht="63.75" x14ac:dyDescent="0.25">
      <c r="A40" s="13"/>
      <c r="B40" s="14" t="s">
        <v>11</v>
      </c>
      <c r="C40" s="14"/>
      <c r="D40" s="17"/>
      <c r="E40" s="20"/>
      <c r="F40" s="15"/>
      <c r="G40" s="15"/>
      <c r="H40" s="15"/>
      <c r="I40" s="15"/>
      <c r="J40" s="15"/>
      <c r="K40" s="3"/>
      <c r="L40" s="3"/>
    </row>
    <row r="41" spans="1:12" x14ac:dyDescent="0.25">
      <c r="A41" s="13"/>
    </row>
    <row r="42" spans="1:12" x14ac:dyDescent="0.25">
      <c r="A42" s="13"/>
    </row>
    <row r="43" spans="1:12" x14ac:dyDescent="0.25">
      <c r="A43" s="13"/>
    </row>
    <row r="44" spans="1:12" x14ac:dyDescent="0.25">
      <c r="A44" s="13"/>
    </row>
    <row r="45" spans="1:12" x14ac:dyDescent="0.25">
      <c r="A45" s="13"/>
    </row>
    <row r="46" spans="1:12" x14ac:dyDescent="0.25">
      <c r="A46" s="13"/>
    </row>
    <row r="47" spans="1:12" x14ac:dyDescent="0.25">
      <c r="A47" s="13"/>
    </row>
    <row r="48" spans="1:12" x14ac:dyDescent="0.25">
      <c r="A48" s="13"/>
    </row>
    <row r="49" spans="1:1" x14ac:dyDescent="0.25">
      <c r="A49" s="13"/>
    </row>
    <row r="50" spans="1:1" x14ac:dyDescent="0.25">
      <c r="A50" s="13"/>
    </row>
    <row r="51" spans="1:1" x14ac:dyDescent="0.25">
      <c r="A51" s="13"/>
    </row>
    <row r="52" spans="1:1" x14ac:dyDescent="0.25">
      <c r="A52" s="13"/>
    </row>
    <row r="53" spans="1:1" x14ac:dyDescent="0.25">
      <c r="A53" s="13"/>
    </row>
    <row r="54" spans="1:1" x14ac:dyDescent="0.25">
      <c r="A54" s="13"/>
    </row>
    <row r="55" spans="1:1" x14ac:dyDescent="0.25">
      <c r="A55" s="13"/>
    </row>
    <row r="56" spans="1:1" x14ac:dyDescent="0.25">
      <c r="A56" s="13"/>
    </row>
    <row r="57" spans="1:1" x14ac:dyDescent="0.25">
      <c r="A57" s="13"/>
    </row>
    <row r="58" spans="1:1" x14ac:dyDescent="0.25">
      <c r="A58" s="13"/>
    </row>
    <row r="59" spans="1:1" x14ac:dyDescent="0.25">
      <c r="A59" s="13"/>
    </row>
    <row r="60" spans="1:1" x14ac:dyDescent="0.25">
      <c r="A60" s="13"/>
    </row>
    <row r="61" spans="1:1" x14ac:dyDescent="0.25">
      <c r="A61" s="13"/>
    </row>
    <row r="62" spans="1:1" x14ac:dyDescent="0.25">
      <c r="A62" s="13"/>
    </row>
    <row r="63" spans="1:1" x14ac:dyDescent="0.25">
      <c r="A63" s="13"/>
    </row>
    <row r="64" spans="1:1" x14ac:dyDescent="0.25">
      <c r="A64" s="13"/>
    </row>
    <row r="65" spans="1:1" x14ac:dyDescent="0.25">
      <c r="A65" s="13"/>
    </row>
    <row r="66" spans="1:1" x14ac:dyDescent="0.25">
      <c r="A66" s="13"/>
    </row>
    <row r="67" spans="1:1" x14ac:dyDescent="0.25">
      <c r="A67" s="13"/>
    </row>
    <row r="68" spans="1:1" x14ac:dyDescent="0.25">
      <c r="A68" s="13"/>
    </row>
    <row r="69" spans="1:1" x14ac:dyDescent="0.25">
      <c r="A69" s="13"/>
    </row>
  </sheetData>
  <mergeCells count="15">
    <mergeCell ref="A2:J2"/>
    <mergeCell ref="A3:A4"/>
    <mergeCell ref="B3:B4"/>
    <mergeCell ref="C3:C4"/>
    <mergeCell ref="D3:D4"/>
    <mergeCell ref="E3:E4"/>
    <mergeCell ref="A27:F27"/>
    <mergeCell ref="A28:J28"/>
    <mergeCell ref="A6:J6"/>
    <mergeCell ref="J3:J4"/>
    <mergeCell ref="H27:J27"/>
    <mergeCell ref="F3:F4"/>
    <mergeCell ref="G3:G4"/>
    <mergeCell ref="H3:H4"/>
    <mergeCell ref="I3:I4"/>
  </mergeCells>
  <phoneticPr fontId="0" type="noConversion"/>
  <printOptions horizontalCentered="1"/>
  <pageMargins left="0.31496062992125984" right="0.31496062992125984" top="0.35433070866141736" bottom="0.74803149606299213" header="0.31496062992125984" footer="0.31496062992125984"/>
  <pageSetup paperSize="9" scale="9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R258"/>
  <sheetViews>
    <sheetView tabSelected="1" view="pageBreakPreview" zoomScaleNormal="80" zoomScaleSheetLayoutView="100" workbookViewId="0">
      <pane ySplit="18" topLeftCell="A27" activePane="bottomLeft" state="frozen"/>
      <selection pane="bottomLeft" activeCell="O29" sqref="O29"/>
    </sheetView>
  </sheetViews>
  <sheetFormatPr defaultRowHeight="15" x14ac:dyDescent="0.25"/>
  <cols>
    <col min="1" max="1" width="3.7109375" customWidth="1"/>
    <col min="2" max="2" width="50.5703125" customWidth="1"/>
    <col min="3" max="3" width="10.28515625" customWidth="1"/>
    <col min="4" max="4" width="5.140625" customWidth="1"/>
    <col min="5" max="5" width="12.5703125" style="30" customWidth="1"/>
    <col min="6" max="6" width="12.7109375" style="31" customWidth="1"/>
    <col min="7" max="7" width="5" style="35" customWidth="1"/>
    <col min="8" max="16" width="9.140625" customWidth="1"/>
    <col min="17" max="17" width="9.140625" style="69" customWidth="1"/>
    <col min="18" max="18" width="14.85546875" style="33" customWidth="1"/>
  </cols>
  <sheetData>
    <row r="1" spans="1:18" ht="27" customHeight="1" x14ac:dyDescent="0.25">
      <c r="A1" s="114" t="s">
        <v>184</v>
      </c>
      <c r="B1" s="115"/>
      <c r="C1" s="115"/>
      <c r="D1" s="115"/>
      <c r="E1" s="115"/>
      <c r="F1" s="115"/>
      <c r="G1" s="115"/>
      <c r="H1" s="115"/>
      <c r="I1" s="115"/>
      <c r="J1" s="115"/>
      <c r="K1" s="115"/>
      <c r="L1" s="115"/>
      <c r="M1" s="115"/>
      <c r="N1" s="115"/>
      <c r="O1" s="115"/>
      <c r="P1" s="115"/>
      <c r="Q1" s="115"/>
      <c r="R1" s="37"/>
    </row>
    <row r="2" spans="1:18" ht="24.75" customHeight="1" x14ac:dyDescent="0.25">
      <c r="A2" s="115"/>
      <c r="B2" s="115"/>
      <c r="C2" s="115"/>
      <c r="D2" s="115"/>
      <c r="E2" s="115"/>
      <c r="F2" s="115"/>
      <c r="G2" s="115"/>
      <c r="H2" s="115"/>
      <c r="I2" s="115"/>
      <c r="J2" s="115"/>
      <c r="K2" s="115"/>
      <c r="L2" s="115"/>
      <c r="M2" s="115"/>
      <c r="N2" s="115"/>
      <c r="O2" s="115"/>
      <c r="P2" s="115"/>
      <c r="Q2" s="115"/>
      <c r="R2" s="38"/>
    </row>
    <row r="3" spans="1:18" ht="21" customHeight="1" x14ac:dyDescent="0.25">
      <c r="A3" s="115"/>
      <c r="B3" s="115"/>
      <c r="C3" s="115"/>
      <c r="D3" s="115"/>
      <c r="E3" s="115"/>
      <c r="F3" s="115"/>
      <c r="G3" s="115"/>
      <c r="H3" s="115"/>
      <c r="I3" s="115"/>
      <c r="J3" s="115"/>
      <c r="K3" s="115"/>
      <c r="L3" s="115"/>
      <c r="M3" s="115"/>
      <c r="N3" s="115"/>
      <c r="O3" s="115"/>
      <c r="P3" s="115"/>
      <c r="Q3" s="115"/>
      <c r="R3" s="40"/>
    </row>
    <row r="4" spans="1:18" ht="15.75" customHeight="1" thickBot="1" x14ac:dyDescent="0.3">
      <c r="A4" s="62"/>
      <c r="B4" s="62"/>
      <c r="C4" s="62"/>
      <c r="D4" s="62"/>
      <c r="E4" s="62"/>
      <c r="F4" s="62"/>
      <c r="G4" s="62"/>
      <c r="H4" s="62"/>
      <c r="I4" s="62"/>
      <c r="J4" s="62"/>
      <c r="K4" s="62"/>
      <c r="L4" s="62"/>
      <c r="M4" s="62"/>
      <c r="N4" s="62"/>
      <c r="O4" s="71"/>
      <c r="P4" s="71"/>
      <c r="Q4" s="71"/>
      <c r="R4" s="40"/>
    </row>
    <row r="5" spans="1:18" ht="21" hidden="1" customHeight="1" thickBot="1" x14ac:dyDescent="0.3">
      <c r="A5" s="62"/>
      <c r="B5" s="62"/>
      <c r="C5" s="62"/>
      <c r="D5" s="62"/>
      <c r="E5" s="62"/>
      <c r="F5" s="62"/>
      <c r="G5" s="62"/>
      <c r="H5" s="62"/>
      <c r="I5" s="62"/>
      <c r="J5" s="62"/>
      <c r="K5" s="62"/>
      <c r="L5" s="62"/>
      <c r="M5" s="62"/>
      <c r="N5" s="62"/>
      <c r="O5" s="71"/>
      <c r="P5" s="71"/>
      <c r="Q5" s="71"/>
      <c r="R5" s="40"/>
    </row>
    <row r="6" spans="1:18" ht="14.25" hidden="1" customHeight="1" thickBot="1" x14ac:dyDescent="0.3">
      <c r="A6" s="126"/>
      <c r="B6" s="115"/>
      <c r="C6" s="115"/>
      <c r="D6" s="115"/>
      <c r="E6" s="115"/>
      <c r="F6" s="115"/>
      <c r="G6" s="115"/>
      <c r="H6" s="115"/>
      <c r="I6" s="115"/>
      <c r="J6" s="115"/>
      <c r="K6" s="115"/>
      <c r="L6" s="115"/>
      <c r="M6" s="115"/>
      <c r="N6" s="115"/>
      <c r="O6" s="115"/>
      <c r="P6" s="115"/>
      <c r="Q6" s="115"/>
      <c r="R6" s="40"/>
    </row>
    <row r="7" spans="1:18" ht="6" hidden="1" customHeight="1" thickBot="1" x14ac:dyDescent="0.3">
      <c r="A7" s="115"/>
      <c r="B7" s="115"/>
      <c r="C7" s="115"/>
      <c r="D7" s="115"/>
      <c r="E7" s="115"/>
      <c r="F7" s="115"/>
      <c r="G7" s="115"/>
      <c r="H7" s="115"/>
      <c r="I7" s="115"/>
      <c r="J7" s="115"/>
      <c r="K7" s="115"/>
      <c r="L7" s="115"/>
      <c r="M7" s="115"/>
      <c r="N7" s="115"/>
      <c r="O7" s="115"/>
      <c r="P7" s="115"/>
      <c r="Q7" s="115"/>
      <c r="R7" s="40"/>
    </row>
    <row r="8" spans="1:18" ht="6" hidden="1" customHeight="1" thickBot="1" x14ac:dyDescent="0.3">
      <c r="A8" s="62"/>
      <c r="B8" s="62"/>
      <c r="C8" s="62"/>
      <c r="D8" s="62"/>
      <c r="E8" s="62"/>
      <c r="F8" s="62"/>
      <c r="G8" s="62"/>
      <c r="H8" s="62"/>
      <c r="I8" s="62"/>
      <c r="J8" s="62"/>
      <c r="K8" s="62"/>
      <c r="L8" s="62"/>
      <c r="M8" s="62"/>
      <c r="N8" s="62"/>
      <c r="O8" s="62"/>
      <c r="P8" s="62"/>
      <c r="Q8" s="67"/>
      <c r="R8" s="40"/>
    </row>
    <row r="9" spans="1:18" ht="6" hidden="1" customHeight="1" thickBot="1" x14ac:dyDescent="0.3">
      <c r="A9" s="62"/>
      <c r="B9" s="62"/>
      <c r="C9" s="62"/>
      <c r="D9" s="62"/>
      <c r="E9" s="62"/>
      <c r="F9" s="62"/>
      <c r="G9" s="62"/>
      <c r="H9" s="62"/>
      <c r="I9" s="62"/>
      <c r="J9" s="62"/>
      <c r="K9" s="62"/>
      <c r="L9" s="62"/>
      <c r="M9" s="62"/>
      <c r="N9" s="62"/>
      <c r="O9" s="62"/>
      <c r="P9" s="62"/>
      <c r="Q9" s="67"/>
      <c r="R9" s="40"/>
    </row>
    <row r="10" spans="1:18" ht="1.5" hidden="1" customHeight="1" thickBot="1" x14ac:dyDescent="0.3">
      <c r="A10" s="62"/>
      <c r="B10" s="62"/>
      <c r="C10" s="62"/>
      <c r="D10" s="62"/>
      <c r="E10" s="62"/>
      <c r="F10" s="62"/>
      <c r="G10" s="62"/>
      <c r="H10" s="62"/>
      <c r="I10" s="62"/>
      <c r="J10" s="62"/>
      <c r="K10" s="62"/>
      <c r="L10" s="62"/>
      <c r="M10" s="62"/>
      <c r="N10" s="62"/>
      <c r="O10" s="62"/>
      <c r="P10" s="62"/>
      <c r="Q10" s="67"/>
      <c r="R10" s="40"/>
    </row>
    <row r="11" spans="1:18" ht="6" hidden="1" customHeight="1" thickBot="1" x14ac:dyDescent="0.3">
      <c r="A11" s="62"/>
      <c r="B11" s="62"/>
      <c r="C11" s="62"/>
      <c r="D11" s="62"/>
      <c r="E11" s="62"/>
      <c r="F11" s="62"/>
      <c r="G11" s="62"/>
      <c r="H11" s="62"/>
      <c r="I11" s="62"/>
      <c r="J11" s="62"/>
      <c r="K11" s="62"/>
      <c r="L11" s="62"/>
      <c r="M11" s="62"/>
      <c r="N11" s="62"/>
      <c r="O11" s="62"/>
      <c r="P11" s="62"/>
      <c r="Q11" s="67"/>
      <c r="R11" s="40"/>
    </row>
    <row r="12" spans="1:18" ht="6" hidden="1" customHeight="1" thickBot="1" x14ac:dyDescent="0.3">
      <c r="A12" s="62"/>
      <c r="B12" s="62"/>
      <c r="C12" s="62"/>
      <c r="D12" s="62"/>
      <c r="E12" s="62"/>
      <c r="F12" s="62"/>
      <c r="G12" s="62"/>
      <c r="H12" s="62"/>
      <c r="I12" s="62"/>
      <c r="J12" s="62"/>
      <c r="K12" s="62"/>
      <c r="L12" s="62"/>
      <c r="M12" s="62"/>
      <c r="N12" s="62"/>
      <c r="O12" s="62"/>
      <c r="P12" s="62"/>
      <c r="Q12" s="67"/>
      <c r="R12" s="40"/>
    </row>
    <row r="13" spans="1:18" ht="6" hidden="1" customHeight="1" thickBot="1" x14ac:dyDescent="0.3">
      <c r="A13" s="62"/>
      <c r="B13" s="62"/>
      <c r="C13" s="62"/>
      <c r="D13" s="62"/>
      <c r="E13" s="62"/>
      <c r="F13" s="62"/>
      <c r="G13" s="62"/>
      <c r="H13" s="62"/>
      <c r="I13" s="62"/>
      <c r="J13" s="62"/>
      <c r="K13" s="62"/>
      <c r="L13" s="62"/>
      <c r="M13" s="62"/>
      <c r="N13" s="62"/>
      <c r="O13" s="62"/>
      <c r="P13" s="62"/>
      <c r="Q13" s="67"/>
      <c r="R13" s="40"/>
    </row>
    <row r="14" spans="1:18" ht="6" hidden="1" customHeight="1" thickBot="1" x14ac:dyDescent="0.3">
      <c r="A14" s="62"/>
      <c r="B14" s="62"/>
      <c r="C14" s="62"/>
      <c r="D14" s="62"/>
      <c r="E14" s="62"/>
      <c r="F14" s="62"/>
      <c r="G14" s="62"/>
      <c r="H14" s="62"/>
      <c r="I14" s="62"/>
      <c r="J14" s="62"/>
      <c r="K14" s="62"/>
      <c r="L14" s="62"/>
      <c r="M14" s="62"/>
      <c r="N14" s="62"/>
      <c r="O14" s="62"/>
      <c r="P14" s="62"/>
      <c r="Q14" s="67"/>
      <c r="R14" s="40"/>
    </row>
    <row r="15" spans="1:18" ht="6" hidden="1" customHeight="1" thickBot="1" x14ac:dyDescent="0.3">
      <c r="A15" s="62"/>
      <c r="B15" s="62"/>
      <c r="C15" s="62"/>
      <c r="D15" s="62"/>
      <c r="E15" s="62"/>
      <c r="F15" s="62"/>
      <c r="G15" s="62"/>
      <c r="H15" s="62"/>
      <c r="I15" s="62"/>
      <c r="J15" s="62"/>
      <c r="K15" s="62"/>
      <c r="L15" s="62"/>
      <c r="M15" s="62"/>
      <c r="N15" s="62"/>
      <c r="O15" s="62"/>
      <c r="P15" s="62"/>
      <c r="Q15" s="67"/>
      <c r="R15" s="40"/>
    </row>
    <row r="16" spans="1:18" ht="24.75" customHeight="1" x14ac:dyDescent="0.25">
      <c r="A16" s="120"/>
      <c r="B16" s="118" t="s">
        <v>46</v>
      </c>
      <c r="C16" s="122" t="s">
        <v>70</v>
      </c>
      <c r="D16" s="124" t="s">
        <v>59</v>
      </c>
      <c r="E16" s="124" t="s">
        <v>60</v>
      </c>
      <c r="F16" s="122" t="s">
        <v>61</v>
      </c>
      <c r="G16" s="130" t="s">
        <v>58</v>
      </c>
      <c r="H16" s="116" t="s">
        <v>71</v>
      </c>
      <c r="I16" s="127" t="s">
        <v>181</v>
      </c>
      <c r="J16" s="129"/>
      <c r="K16" s="129"/>
      <c r="L16" s="129"/>
      <c r="M16" s="129"/>
      <c r="N16" s="127" t="s">
        <v>182</v>
      </c>
      <c r="O16" s="129"/>
      <c r="P16" s="127" t="s">
        <v>183</v>
      </c>
      <c r="Q16" s="128"/>
      <c r="R16" s="41"/>
    </row>
    <row r="17" spans="1:18" ht="96" customHeight="1" thickBot="1" x14ac:dyDescent="0.3">
      <c r="A17" s="121"/>
      <c r="B17" s="119"/>
      <c r="C17" s="123"/>
      <c r="D17" s="125"/>
      <c r="E17" s="125"/>
      <c r="F17" s="123"/>
      <c r="G17" s="131"/>
      <c r="H17" s="117"/>
      <c r="I17" s="65" t="s">
        <v>174</v>
      </c>
      <c r="J17" s="65" t="s">
        <v>185</v>
      </c>
      <c r="K17" s="65" t="s">
        <v>251</v>
      </c>
      <c r="L17" s="65" t="s">
        <v>254</v>
      </c>
      <c r="M17" s="64" t="s">
        <v>176</v>
      </c>
      <c r="N17" s="64" t="s">
        <v>175</v>
      </c>
      <c r="O17" s="61" t="s">
        <v>177</v>
      </c>
      <c r="P17" s="66" t="s">
        <v>178</v>
      </c>
      <c r="Q17" s="65" t="s">
        <v>180</v>
      </c>
      <c r="R17" s="41"/>
    </row>
    <row r="18" spans="1:18" x14ac:dyDescent="0.25">
      <c r="A18" s="36" t="s">
        <v>47</v>
      </c>
      <c r="B18" s="36" t="s">
        <v>48</v>
      </c>
      <c r="C18" s="36" t="s">
        <v>49</v>
      </c>
      <c r="D18" s="36" t="s">
        <v>50</v>
      </c>
      <c r="E18" s="36" t="s">
        <v>51</v>
      </c>
      <c r="F18" s="36" t="s">
        <v>52</v>
      </c>
      <c r="G18" s="36" t="s">
        <v>53</v>
      </c>
      <c r="H18" s="36" t="s">
        <v>54</v>
      </c>
      <c r="I18" s="36" t="s">
        <v>73</v>
      </c>
      <c r="J18" s="36"/>
      <c r="K18" s="36"/>
      <c r="L18" s="36"/>
      <c r="M18" s="36" t="s">
        <v>55</v>
      </c>
      <c r="N18" s="36" t="s">
        <v>56</v>
      </c>
      <c r="O18" s="36" t="s">
        <v>76</v>
      </c>
      <c r="P18" s="63" t="s">
        <v>74</v>
      </c>
      <c r="Q18" s="68" t="s">
        <v>81</v>
      </c>
      <c r="R18" s="42"/>
    </row>
    <row r="19" spans="1:18" ht="55.5" customHeight="1" x14ac:dyDescent="0.25">
      <c r="A19" s="101" t="s">
        <v>86</v>
      </c>
      <c r="B19" s="102"/>
      <c r="C19" s="102"/>
      <c r="D19" s="102"/>
      <c r="E19" s="102"/>
      <c r="F19" s="102"/>
      <c r="G19" s="102"/>
      <c r="H19" s="102"/>
      <c r="I19" s="102"/>
      <c r="J19" s="102"/>
      <c r="K19" s="102"/>
      <c r="L19" s="102"/>
      <c r="M19" s="102"/>
      <c r="N19" s="102"/>
      <c r="O19" s="102"/>
      <c r="P19" s="102"/>
      <c r="Q19" s="102"/>
      <c r="R19" s="42"/>
    </row>
    <row r="20" spans="1:18" ht="86.25" customHeight="1" x14ac:dyDescent="0.25">
      <c r="A20" s="79" t="s">
        <v>47</v>
      </c>
      <c r="B20" s="57" t="s">
        <v>155</v>
      </c>
      <c r="C20" s="74" t="s">
        <v>99</v>
      </c>
      <c r="D20" s="74" t="s">
        <v>62</v>
      </c>
      <c r="E20" s="51" t="s">
        <v>90</v>
      </c>
      <c r="F20" s="51" t="s">
        <v>64</v>
      </c>
      <c r="G20" s="74" t="s">
        <v>104</v>
      </c>
      <c r="H20" s="74">
        <v>15</v>
      </c>
      <c r="I20" s="74"/>
      <c r="J20" s="74"/>
      <c r="K20" s="74"/>
      <c r="L20" s="74"/>
      <c r="M20" s="74"/>
      <c r="N20" s="74"/>
      <c r="O20" s="74"/>
      <c r="P20" s="74"/>
      <c r="Q20" s="74">
        <v>15</v>
      </c>
      <c r="R20" s="42"/>
    </row>
    <row r="21" spans="1:18" s="44" customFormat="1" ht="65.25" customHeight="1" x14ac:dyDescent="0.25">
      <c r="A21" s="79" t="s">
        <v>48</v>
      </c>
      <c r="B21" s="55" t="s">
        <v>156</v>
      </c>
      <c r="C21" s="52" t="s">
        <v>92</v>
      </c>
      <c r="D21" s="52" t="s">
        <v>62</v>
      </c>
      <c r="E21" s="51" t="s">
        <v>63</v>
      </c>
      <c r="F21" s="51" t="s">
        <v>64</v>
      </c>
      <c r="G21" s="53" t="s">
        <v>57</v>
      </c>
      <c r="H21" s="76">
        <v>23</v>
      </c>
      <c r="I21" s="76"/>
      <c r="J21" s="76">
        <v>10</v>
      </c>
      <c r="K21" s="76"/>
      <c r="L21" s="76"/>
      <c r="M21" s="76"/>
      <c r="N21" s="76"/>
      <c r="O21" s="76"/>
      <c r="P21" s="76"/>
      <c r="Q21" s="76">
        <v>13</v>
      </c>
      <c r="R21" s="43"/>
    </row>
    <row r="22" spans="1:18" s="44" customFormat="1" ht="63.75" customHeight="1" x14ac:dyDescent="0.25">
      <c r="A22" s="73" t="s">
        <v>49</v>
      </c>
      <c r="B22" s="55" t="s">
        <v>151</v>
      </c>
      <c r="C22" s="52" t="s">
        <v>92</v>
      </c>
      <c r="D22" s="52" t="s">
        <v>62</v>
      </c>
      <c r="E22" s="51" t="s">
        <v>63</v>
      </c>
      <c r="F22" s="51" t="s">
        <v>64</v>
      </c>
      <c r="G22" s="53" t="s">
        <v>57</v>
      </c>
      <c r="H22" s="74">
        <v>20</v>
      </c>
      <c r="I22" s="75"/>
      <c r="J22" s="75">
        <v>10</v>
      </c>
      <c r="K22" s="75"/>
      <c r="L22" s="75"/>
      <c r="M22" s="75"/>
      <c r="N22" s="75"/>
      <c r="O22" s="75"/>
      <c r="P22" s="75"/>
      <c r="Q22" s="74">
        <v>10</v>
      </c>
      <c r="R22" s="43"/>
    </row>
    <row r="23" spans="1:18" s="44" customFormat="1" ht="81" customHeight="1" x14ac:dyDescent="0.25">
      <c r="A23" s="73" t="s">
        <v>50</v>
      </c>
      <c r="B23" s="55" t="s">
        <v>157</v>
      </c>
      <c r="C23" s="52" t="s">
        <v>142</v>
      </c>
      <c r="D23" s="78" t="s">
        <v>62</v>
      </c>
      <c r="E23" s="51" t="s">
        <v>90</v>
      </c>
      <c r="F23" s="51" t="s">
        <v>64</v>
      </c>
      <c r="G23" s="53" t="s">
        <v>57</v>
      </c>
      <c r="H23" s="74">
        <v>1</v>
      </c>
      <c r="I23" s="75"/>
      <c r="J23" s="75"/>
      <c r="K23" s="75"/>
      <c r="L23" s="75"/>
      <c r="M23" s="75"/>
      <c r="N23" s="75"/>
      <c r="O23" s="75"/>
      <c r="P23" s="75"/>
      <c r="Q23" s="74">
        <v>1</v>
      </c>
      <c r="R23" s="43"/>
    </row>
    <row r="24" spans="1:18" s="44" customFormat="1" ht="30" customHeight="1" x14ac:dyDescent="0.25">
      <c r="A24" s="110"/>
      <c r="B24" s="111"/>
      <c r="C24" s="111"/>
      <c r="D24" s="111"/>
      <c r="E24" s="111"/>
      <c r="F24" s="111"/>
      <c r="G24" s="111"/>
      <c r="H24" s="111"/>
      <c r="I24" s="111"/>
      <c r="J24" s="111"/>
      <c r="K24" s="111"/>
      <c r="L24" s="111"/>
      <c r="M24" s="111"/>
      <c r="N24" s="111"/>
      <c r="O24" s="111"/>
      <c r="P24" s="111"/>
      <c r="Q24" s="112"/>
      <c r="R24" s="43"/>
    </row>
    <row r="25" spans="1:18" s="44" customFormat="1" ht="44.25" hidden="1" customHeight="1" x14ac:dyDescent="0.25">
      <c r="A25" s="50"/>
      <c r="B25" s="72"/>
      <c r="C25" s="72"/>
      <c r="D25" s="72"/>
      <c r="E25" s="72"/>
      <c r="F25" s="72"/>
      <c r="G25" s="72"/>
      <c r="H25" s="72"/>
      <c r="I25" s="72"/>
      <c r="J25" s="72"/>
      <c r="K25" s="72"/>
      <c r="L25" s="72"/>
      <c r="M25" s="72"/>
      <c r="N25" s="72"/>
      <c r="O25" s="72"/>
      <c r="P25" s="72"/>
      <c r="Q25" s="72"/>
      <c r="R25" s="43"/>
    </row>
    <row r="26" spans="1:18" ht="50.25" customHeight="1" x14ac:dyDescent="0.25">
      <c r="A26" s="107" t="s">
        <v>87</v>
      </c>
      <c r="B26" s="108"/>
      <c r="C26" s="108"/>
      <c r="D26" s="108"/>
      <c r="E26" s="108"/>
      <c r="F26" s="108"/>
      <c r="G26" s="108"/>
      <c r="H26" s="108"/>
      <c r="I26" s="108"/>
      <c r="J26" s="108"/>
      <c r="K26" s="108"/>
      <c r="L26" s="108"/>
      <c r="M26" s="108"/>
      <c r="N26" s="108"/>
      <c r="O26" s="108"/>
      <c r="P26" s="108"/>
      <c r="Q26" s="109"/>
      <c r="R26" s="42"/>
    </row>
    <row r="27" spans="1:18" ht="50.25" customHeight="1" x14ac:dyDescent="0.25">
      <c r="A27" s="79" t="s">
        <v>47</v>
      </c>
      <c r="B27" s="56" t="s">
        <v>158</v>
      </c>
      <c r="C27" s="52" t="s">
        <v>102</v>
      </c>
      <c r="D27" s="74" t="s">
        <v>62</v>
      </c>
      <c r="E27" s="51" t="s">
        <v>103</v>
      </c>
      <c r="F27" s="74" t="s">
        <v>93</v>
      </c>
      <c r="G27" s="74" t="s">
        <v>57</v>
      </c>
      <c r="H27" s="74">
        <v>50</v>
      </c>
      <c r="I27" s="74"/>
      <c r="J27" s="74"/>
      <c r="K27" s="74"/>
      <c r="L27" s="74"/>
      <c r="M27" s="74"/>
      <c r="N27" s="74"/>
      <c r="O27" s="74"/>
      <c r="P27" s="74"/>
      <c r="Q27" s="74">
        <v>50</v>
      </c>
      <c r="R27" s="42"/>
    </row>
    <row r="28" spans="1:18" ht="193.5" customHeight="1" x14ac:dyDescent="0.25">
      <c r="A28" s="79" t="s">
        <v>48</v>
      </c>
      <c r="B28" s="59" t="s">
        <v>257</v>
      </c>
      <c r="C28" s="52" t="s">
        <v>99</v>
      </c>
      <c r="D28" s="74" t="s">
        <v>62</v>
      </c>
      <c r="E28" s="51" t="s">
        <v>90</v>
      </c>
      <c r="F28" s="51" t="s">
        <v>64</v>
      </c>
      <c r="G28" s="74" t="s">
        <v>57</v>
      </c>
      <c r="H28" s="74">
        <v>115</v>
      </c>
      <c r="I28" s="74">
        <v>15</v>
      </c>
      <c r="J28" s="74">
        <v>20</v>
      </c>
      <c r="K28" s="74">
        <v>10</v>
      </c>
      <c r="L28" s="74"/>
      <c r="M28" s="74">
        <v>20</v>
      </c>
      <c r="N28" s="74">
        <v>20</v>
      </c>
      <c r="O28" s="74"/>
      <c r="P28" s="74"/>
      <c r="Q28" s="74">
        <v>30</v>
      </c>
      <c r="R28" s="42"/>
    </row>
    <row r="29" spans="1:18" ht="177" customHeight="1" x14ac:dyDescent="0.25">
      <c r="A29" s="79" t="s">
        <v>49</v>
      </c>
      <c r="B29" s="59" t="s">
        <v>258</v>
      </c>
      <c r="C29" s="52" t="s">
        <v>99</v>
      </c>
      <c r="D29" s="74" t="s">
        <v>62</v>
      </c>
      <c r="E29" s="51" t="s">
        <v>90</v>
      </c>
      <c r="F29" s="51" t="s">
        <v>64</v>
      </c>
      <c r="G29" s="74" t="s">
        <v>57</v>
      </c>
      <c r="H29" s="74">
        <v>67</v>
      </c>
      <c r="I29" s="74">
        <v>15</v>
      </c>
      <c r="J29" s="74"/>
      <c r="K29" s="74">
        <v>10</v>
      </c>
      <c r="L29" s="74">
        <v>10</v>
      </c>
      <c r="M29" s="74"/>
      <c r="N29" s="74"/>
      <c r="O29" s="74">
        <v>2</v>
      </c>
      <c r="P29" s="74">
        <v>6</v>
      </c>
      <c r="Q29" s="74">
        <v>24</v>
      </c>
      <c r="R29" s="42"/>
    </row>
    <row r="30" spans="1:18" ht="84" customHeight="1" x14ac:dyDescent="0.25">
      <c r="A30" s="79" t="s">
        <v>50</v>
      </c>
      <c r="B30" s="56" t="s">
        <v>186</v>
      </c>
      <c r="C30" s="52" t="s">
        <v>102</v>
      </c>
      <c r="D30" s="74" t="s">
        <v>62</v>
      </c>
      <c r="E30" s="51" t="s">
        <v>90</v>
      </c>
      <c r="F30" s="51" t="s">
        <v>64</v>
      </c>
      <c r="G30" s="74" t="s">
        <v>57</v>
      </c>
      <c r="H30" s="74">
        <v>20</v>
      </c>
      <c r="I30" s="74"/>
      <c r="J30" s="74"/>
      <c r="K30" s="74"/>
      <c r="L30" s="74"/>
      <c r="M30" s="74"/>
      <c r="N30" s="74"/>
      <c r="O30" s="74"/>
      <c r="P30" s="74"/>
      <c r="Q30" s="74">
        <v>20</v>
      </c>
      <c r="R30" s="42"/>
    </row>
    <row r="31" spans="1:18" ht="82.5" customHeight="1" x14ac:dyDescent="0.25">
      <c r="A31" s="79" t="s">
        <v>51</v>
      </c>
      <c r="B31" s="55" t="s">
        <v>259</v>
      </c>
      <c r="C31" s="51" t="s">
        <v>143</v>
      </c>
      <c r="D31" s="74" t="s">
        <v>62</v>
      </c>
      <c r="E31" s="51" t="s">
        <v>90</v>
      </c>
      <c r="F31" s="51" t="s">
        <v>64</v>
      </c>
      <c r="G31" s="74" t="s">
        <v>57</v>
      </c>
      <c r="H31" s="74">
        <v>20</v>
      </c>
      <c r="I31" s="74"/>
      <c r="J31" s="74"/>
      <c r="K31" s="74"/>
      <c r="L31" s="74"/>
      <c r="M31" s="74"/>
      <c r="N31" s="74"/>
      <c r="O31" s="74"/>
      <c r="P31" s="74"/>
      <c r="Q31" s="74">
        <v>20</v>
      </c>
      <c r="R31" s="42"/>
    </row>
    <row r="32" spans="1:18" ht="72" customHeight="1" x14ac:dyDescent="0.25">
      <c r="A32" s="79" t="s">
        <v>52</v>
      </c>
      <c r="B32" s="55" t="s">
        <v>187</v>
      </c>
      <c r="C32" s="51" t="s">
        <v>144</v>
      </c>
      <c r="D32" s="74" t="s">
        <v>62</v>
      </c>
      <c r="E32" s="51" t="s">
        <v>90</v>
      </c>
      <c r="F32" s="51" t="s">
        <v>64</v>
      </c>
      <c r="G32" s="74" t="s">
        <v>57</v>
      </c>
      <c r="H32" s="74">
        <v>20</v>
      </c>
      <c r="I32" s="74"/>
      <c r="J32" s="74">
        <v>10</v>
      </c>
      <c r="K32" s="74"/>
      <c r="L32" s="74"/>
      <c r="M32" s="74"/>
      <c r="N32" s="74"/>
      <c r="O32" s="74"/>
      <c r="P32" s="74"/>
      <c r="Q32" s="74">
        <v>10</v>
      </c>
      <c r="R32" s="42"/>
    </row>
    <row r="33" spans="1:18" ht="107.25" customHeight="1" x14ac:dyDescent="0.25">
      <c r="A33" s="73" t="s">
        <v>53</v>
      </c>
      <c r="B33" s="55" t="s">
        <v>188</v>
      </c>
      <c r="C33" s="51" t="s">
        <v>145</v>
      </c>
      <c r="D33" s="74" t="s">
        <v>62</v>
      </c>
      <c r="E33" s="51" t="s">
        <v>90</v>
      </c>
      <c r="F33" s="51" t="s">
        <v>64</v>
      </c>
      <c r="G33" s="74" t="s">
        <v>57</v>
      </c>
      <c r="H33" s="74">
        <v>20</v>
      </c>
      <c r="I33" s="75"/>
      <c r="J33" s="75">
        <v>10</v>
      </c>
      <c r="K33" s="75"/>
      <c r="L33" s="75"/>
      <c r="M33" s="75"/>
      <c r="N33" s="75"/>
      <c r="O33" s="75"/>
      <c r="P33" s="75"/>
      <c r="Q33" s="74">
        <v>10</v>
      </c>
      <c r="R33" s="42"/>
    </row>
    <row r="34" spans="1:18" ht="116.25" customHeight="1" x14ac:dyDescent="0.25">
      <c r="A34" s="73" t="s">
        <v>54</v>
      </c>
      <c r="B34" s="55" t="s">
        <v>189</v>
      </c>
      <c r="C34" s="51" t="s">
        <v>80</v>
      </c>
      <c r="D34" s="74" t="s">
        <v>62</v>
      </c>
      <c r="E34" s="51" t="s">
        <v>90</v>
      </c>
      <c r="F34" s="51" t="s">
        <v>64</v>
      </c>
      <c r="G34" s="74" t="s">
        <v>57</v>
      </c>
      <c r="H34" s="76">
        <v>80</v>
      </c>
      <c r="I34" s="77"/>
      <c r="J34" s="77"/>
      <c r="K34" s="77"/>
      <c r="L34" s="77"/>
      <c r="M34" s="77">
        <v>50</v>
      </c>
      <c r="N34" s="77"/>
      <c r="O34" s="77"/>
      <c r="P34" s="77"/>
      <c r="Q34" s="76">
        <v>35</v>
      </c>
      <c r="R34" s="42"/>
    </row>
    <row r="35" spans="1:18" ht="84.75" customHeight="1" x14ac:dyDescent="0.25">
      <c r="A35" s="73" t="s">
        <v>73</v>
      </c>
      <c r="B35" s="55" t="s">
        <v>190</v>
      </c>
      <c r="C35" s="51" t="s">
        <v>99</v>
      </c>
      <c r="D35" s="74" t="s">
        <v>62</v>
      </c>
      <c r="E35" s="51" t="s">
        <v>90</v>
      </c>
      <c r="F35" s="51" t="s">
        <v>64</v>
      </c>
      <c r="G35" s="74" t="s">
        <v>57</v>
      </c>
      <c r="H35" s="74">
        <v>15</v>
      </c>
      <c r="I35" s="75"/>
      <c r="J35" s="75"/>
      <c r="K35" s="75"/>
      <c r="L35" s="75"/>
      <c r="M35" s="75"/>
      <c r="N35" s="75"/>
      <c r="O35" s="75"/>
      <c r="P35" s="75"/>
      <c r="Q35" s="74">
        <v>15</v>
      </c>
      <c r="R35" s="42"/>
    </row>
    <row r="36" spans="1:18" ht="88.5" customHeight="1" x14ac:dyDescent="0.25">
      <c r="A36" s="73" t="s">
        <v>55</v>
      </c>
      <c r="B36" s="55" t="s">
        <v>191</v>
      </c>
      <c r="C36" s="51" t="s">
        <v>99</v>
      </c>
      <c r="D36" s="74" t="s">
        <v>62</v>
      </c>
      <c r="E36" s="51" t="s">
        <v>90</v>
      </c>
      <c r="F36" s="51" t="s">
        <v>64</v>
      </c>
      <c r="G36" s="74" t="s">
        <v>57</v>
      </c>
      <c r="H36" s="74">
        <v>15</v>
      </c>
      <c r="I36" s="75"/>
      <c r="J36" s="75"/>
      <c r="K36" s="75"/>
      <c r="L36" s="75"/>
      <c r="M36" s="75"/>
      <c r="N36" s="75"/>
      <c r="O36" s="75"/>
      <c r="P36" s="75"/>
      <c r="Q36" s="74">
        <v>15</v>
      </c>
      <c r="R36" s="42"/>
    </row>
    <row r="37" spans="1:18" ht="87.75" customHeight="1" x14ac:dyDescent="0.25">
      <c r="A37" s="73" t="s">
        <v>56</v>
      </c>
      <c r="B37" s="55" t="s">
        <v>192</v>
      </c>
      <c r="C37" s="51" t="s">
        <v>99</v>
      </c>
      <c r="D37" s="74" t="s">
        <v>62</v>
      </c>
      <c r="E37" s="51" t="s">
        <v>90</v>
      </c>
      <c r="F37" s="51" t="s">
        <v>64</v>
      </c>
      <c r="G37" s="74" t="s">
        <v>57</v>
      </c>
      <c r="H37" s="74">
        <v>15</v>
      </c>
      <c r="I37" s="75"/>
      <c r="J37" s="75"/>
      <c r="K37" s="75"/>
      <c r="L37" s="75"/>
      <c r="M37" s="75"/>
      <c r="N37" s="75"/>
      <c r="O37" s="75"/>
      <c r="P37" s="75"/>
      <c r="Q37" s="74">
        <v>15</v>
      </c>
      <c r="R37" s="42"/>
    </row>
    <row r="38" spans="1:18" ht="84" customHeight="1" x14ac:dyDescent="0.25">
      <c r="A38" s="73" t="s">
        <v>76</v>
      </c>
      <c r="B38" s="55" t="s">
        <v>193</v>
      </c>
      <c r="C38" s="51" t="s">
        <v>99</v>
      </c>
      <c r="D38" s="74" t="s">
        <v>62</v>
      </c>
      <c r="E38" s="51" t="s">
        <v>90</v>
      </c>
      <c r="F38" s="51" t="s">
        <v>64</v>
      </c>
      <c r="G38" s="74" t="s">
        <v>57</v>
      </c>
      <c r="H38" s="74">
        <v>15</v>
      </c>
      <c r="I38" s="75"/>
      <c r="J38" s="75"/>
      <c r="K38" s="75"/>
      <c r="L38" s="75"/>
      <c r="M38" s="75"/>
      <c r="N38" s="75"/>
      <c r="O38" s="75"/>
      <c r="P38" s="75"/>
      <c r="Q38" s="74">
        <v>15</v>
      </c>
      <c r="R38" s="42"/>
    </row>
    <row r="39" spans="1:18" ht="73.5" customHeight="1" x14ac:dyDescent="0.25">
      <c r="A39" s="73" t="s">
        <v>74</v>
      </c>
      <c r="B39" s="55" t="s">
        <v>194</v>
      </c>
      <c r="C39" s="51" t="s">
        <v>146</v>
      </c>
      <c r="D39" s="74" t="s">
        <v>62</v>
      </c>
      <c r="E39" s="51" t="s">
        <v>90</v>
      </c>
      <c r="F39" s="51" t="s">
        <v>64</v>
      </c>
      <c r="G39" s="74" t="s">
        <v>57</v>
      </c>
      <c r="H39" s="74">
        <v>10</v>
      </c>
      <c r="I39" s="75"/>
      <c r="J39" s="75"/>
      <c r="K39" s="75"/>
      <c r="L39" s="75"/>
      <c r="M39" s="75"/>
      <c r="N39" s="75"/>
      <c r="O39" s="75"/>
      <c r="P39" s="75"/>
      <c r="Q39" s="74">
        <v>10</v>
      </c>
      <c r="R39" s="42"/>
    </row>
    <row r="40" spans="1:18" ht="77.25" customHeight="1" x14ac:dyDescent="0.25">
      <c r="A40" s="73" t="s">
        <v>81</v>
      </c>
      <c r="B40" s="55" t="s">
        <v>195</v>
      </c>
      <c r="C40" s="52" t="s">
        <v>92</v>
      </c>
      <c r="D40" s="74" t="s">
        <v>62</v>
      </c>
      <c r="E40" s="51" t="s">
        <v>90</v>
      </c>
      <c r="F40" s="51" t="s">
        <v>64</v>
      </c>
      <c r="G40" s="74" t="s">
        <v>57</v>
      </c>
      <c r="H40" s="74">
        <v>10</v>
      </c>
      <c r="I40" s="75"/>
      <c r="J40" s="75"/>
      <c r="K40" s="75"/>
      <c r="L40" s="75"/>
      <c r="M40" s="75"/>
      <c r="N40" s="75"/>
      <c r="O40" s="75"/>
      <c r="P40" s="75"/>
      <c r="Q40" s="74">
        <v>10</v>
      </c>
      <c r="R40" s="42"/>
    </row>
    <row r="41" spans="1:18" ht="89.25" customHeight="1" x14ac:dyDescent="0.25">
      <c r="A41" s="73" t="s">
        <v>82</v>
      </c>
      <c r="B41" s="55" t="s">
        <v>196</v>
      </c>
      <c r="C41" s="52" t="s">
        <v>147</v>
      </c>
      <c r="D41" s="74" t="s">
        <v>62</v>
      </c>
      <c r="E41" s="51" t="s">
        <v>90</v>
      </c>
      <c r="F41" s="51" t="s">
        <v>64</v>
      </c>
      <c r="G41" s="74" t="s">
        <v>57</v>
      </c>
      <c r="H41" s="74">
        <v>10</v>
      </c>
      <c r="I41" s="75"/>
      <c r="J41" s="75"/>
      <c r="K41" s="75"/>
      <c r="L41" s="75"/>
      <c r="M41" s="75"/>
      <c r="N41" s="75"/>
      <c r="O41" s="75"/>
      <c r="P41" s="75"/>
      <c r="Q41" s="74">
        <v>10</v>
      </c>
      <c r="R41" s="42"/>
    </row>
    <row r="42" spans="1:18" ht="89.25" customHeight="1" x14ac:dyDescent="0.25">
      <c r="A42" s="73" t="s">
        <v>83</v>
      </c>
      <c r="B42" s="55" t="s">
        <v>197</v>
      </c>
      <c r="C42" s="52" t="s">
        <v>147</v>
      </c>
      <c r="D42" s="74" t="s">
        <v>62</v>
      </c>
      <c r="E42" s="51" t="s">
        <v>90</v>
      </c>
      <c r="F42" s="51" t="s">
        <v>64</v>
      </c>
      <c r="G42" s="74" t="s">
        <v>57</v>
      </c>
      <c r="H42" s="74">
        <v>10</v>
      </c>
      <c r="I42" s="75"/>
      <c r="J42" s="75"/>
      <c r="K42" s="75"/>
      <c r="L42" s="75"/>
      <c r="M42" s="75"/>
      <c r="N42" s="75"/>
      <c r="O42" s="75"/>
      <c r="P42" s="75"/>
      <c r="Q42" s="74">
        <v>10</v>
      </c>
      <c r="R42" s="42"/>
    </row>
    <row r="43" spans="1:18" s="44" customFormat="1" ht="81.75" customHeight="1" x14ac:dyDescent="0.25">
      <c r="A43" s="73" t="s">
        <v>84</v>
      </c>
      <c r="B43" s="58" t="s">
        <v>260</v>
      </c>
      <c r="C43" s="52" t="s">
        <v>150</v>
      </c>
      <c r="D43" s="52" t="s">
        <v>62</v>
      </c>
      <c r="E43" s="51" t="s">
        <v>90</v>
      </c>
      <c r="F43" s="51" t="s">
        <v>64</v>
      </c>
      <c r="G43" s="53" t="s">
        <v>57</v>
      </c>
      <c r="H43" s="74">
        <v>20</v>
      </c>
      <c r="I43" s="75"/>
      <c r="J43" s="75">
        <v>10</v>
      </c>
      <c r="K43" s="75"/>
      <c r="L43" s="75"/>
      <c r="M43" s="75"/>
      <c r="N43" s="75"/>
      <c r="O43" s="75"/>
      <c r="P43" s="75"/>
      <c r="Q43" s="74">
        <v>10</v>
      </c>
      <c r="R43" s="43"/>
    </row>
    <row r="44" spans="1:18" s="44" customFormat="1" ht="92.25" customHeight="1" x14ac:dyDescent="0.25">
      <c r="A44" s="73" t="s">
        <v>85</v>
      </c>
      <c r="B44" s="58" t="s">
        <v>198</v>
      </c>
      <c r="C44" s="52" t="s">
        <v>89</v>
      </c>
      <c r="D44" s="52" t="s">
        <v>62</v>
      </c>
      <c r="E44" s="51" t="s">
        <v>90</v>
      </c>
      <c r="F44" s="51" t="s">
        <v>64</v>
      </c>
      <c r="G44" s="53" t="s">
        <v>57</v>
      </c>
      <c r="H44" s="74">
        <v>1</v>
      </c>
      <c r="I44" s="75"/>
      <c r="J44" s="75"/>
      <c r="K44" s="75"/>
      <c r="L44" s="75"/>
      <c r="M44" s="75"/>
      <c r="N44" s="75"/>
      <c r="O44" s="75"/>
      <c r="P44" s="75"/>
      <c r="Q44" s="74">
        <v>1</v>
      </c>
      <c r="R44" s="43"/>
    </row>
    <row r="45" spans="1:18" s="44" customFormat="1" ht="92.25" customHeight="1" x14ac:dyDescent="0.25">
      <c r="A45" s="73" t="s">
        <v>66</v>
      </c>
      <c r="B45" s="58" t="s">
        <v>199</v>
      </c>
      <c r="C45" s="52" t="s">
        <v>89</v>
      </c>
      <c r="D45" s="52" t="s">
        <v>62</v>
      </c>
      <c r="E45" s="51" t="s">
        <v>90</v>
      </c>
      <c r="F45" s="51" t="s">
        <v>64</v>
      </c>
      <c r="G45" s="53" t="s">
        <v>57</v>
      </c>
      <c r="H45" s="74">
        <v>3</v>
      </c>
      <c r="I45" s="75"/>
      <c r="J45" s="75"/>
      <c r="K45" s="75"/>
      <c r="L45" s="75"/>
      <c r="M45" s="75"/>
      <c r="N45" s="75"/>
      <c r="O45" s="75"/>
      <c r="P45" s="75"/>
      <c r="Q45" s="74">
        <v>3</v>
      </c>
      <c r="R45" s="43"/>
    </row>
    <row r="46" spans="1:18" s="44" customFormat="1" ht="92.25" customHeight="1" x14ac:dyDescent="0.25">
      <c r="A46" s="73" t="s">
        <v>94</v>
      </c>
      <c r="B46" s="58" t="s">
        <v>200</v>
      </c>
      <c r="C46" s="52" t="s">
        <v>89</v>
      </c>
      <c r="D46" s="52" t="s">
        <v>62</v>
      </c>
      <c r="E46" s="51" t="s">
        <v>90</v>
      </c>
      <c r="F46" s="51" t="s">
        <v>64</v>
      </c>
      <c r="G46" s="53" t="s">
        <v>57</v>
      </c>
      <c r="H46" s="74">
        <v>2</v>
      </c>
      <c r="I46" s="75"/>
      <c r="J46" s="75"/>
      <c r="K46" s="75"/>
      <c r="L46" s="75"/>
      <c r="M46" s="75"/>
      <c r="N46" s="75"/>
      <c r="O46" s="75"/>
      <c r="P46" s="75"/>
      <c r="Q46" s="74">
        <v>2</v>
      </c>
      <c r="R46" s="43"/>
    </row>
    <row r="47" spans="1:18" s="44" customFormat="1" ht="92.25" customHeight="1" x14ac:dyDescent="0.25">
      <c r="A47" s="73" t="s">
        <v>95</v>
      </c>
      <c r="B47" s="58" t="s">
        <v>201</v>
      </c>
      <c r="C47" s="52" t="s">
        <v>89</v>
      </c>
      <c r="D47" s="52" t="s">
        <v>62</v>
      </c>
      <c r="E47" s="51" t="s">
        <v>90</v>
      </c>
      <c r="F47" s="51" t="s">
        <v>64</v>
      </c>
      <c r="G47" s="53" t="s">
        <v>57</v>
      </c>
      <c r="H47" s="74">
        <v>4</v>
      </c>
      <c r="I47" s="75"/>
      <c r="J47" s="75"/>
      <c r="K47" s="75"/>
      <c r="L47" s="75"/>
      <c r="M47" s="75"/>
      <c r="N47" s="75"/>
      <c r="O47" s="75"/>
      <c r="P47" s="75"/>
      <c r="Q47" s="74">
        <v>4</v>
      </c>
      <c r="R47" s="43"/>
    </row>
    <row r="48" spans="1:18" s="44" customFormat="1" ht="92.25" customHeight="1" x14ac:dyDescent="0.25">
      <c r="A48" s="73" t="s">
        <v>67</v>
      </c>
      <c r="B48" s="58" t="s">
        <v>202</v>
      </c>
      <c r="C48" s="52" t="s">
        <v>89</v>
      </c>
      <c r="D48" s="52" t="s">
        <v>62</v>
      </c>
      <c r="E48" s="51" t="s">
        <v>90</v>
      </c>
      <c r="F48" s="51" t="s">
        <v>64</v>
      </c>
      <c r="G48" s="53" t="s">
        <v>57</v>
      </c>
      <c r="H48" s="74">
        <v>3</v>
      </c>
      <c r="I48" s="75"/>
      <c r="J48" s="75"/>
      <c r="K48" s="75"/>
      <c r="L48" s="75"/>
      <c r="M48" s="75"/>
      <c r="N48" s="75"/>
      <c r="O48" s="75"/>
      <c r="P48" s="75"/>
      <c r="Q48" s="74">
        <v>3</v>
      </c>
      <c r="R48" s="43"/>
    </row>
    <row r="49" spans="1:18" s="44" customFormat="1" ht="89.25" customHeight="1" x14ac:dyDescent="0.25">
      <c r="A49" s="73" t="s">
        <v>68</v>
      </c>
      <c r="B49" s="58" t="s">
        <v>203</v>
      </c>
      <c r="C49" s="52" t="s">
        <v>89</v>
      </c>
      <c r="D49" s="52" t="s">
        <v>62</v>
      </c>
      <c r="E49" s="51" t="s">
        <v>90</v>
      </c>
      <c r="F49" s="51" t="s">
        <v>64</v>
      </c>
      <c r="G49" s="53" t="s">
        <v>57</v>
      </c>
      <c r="H49" s="74">
        <v>3</v>
      </c>
      <c r="I49" s="75"/>
      <c r="J49" s="75"/>
      <c r="K49" s="75"/>
      <c r="L49" s="75"/>
      <c r="M49" s="75"/>
      <c r="N49" s="75"/>
      <c r="O49" s="75"/>
      <c r="P49" s="75"/>
      <c r="Q49" s="74">
        <v>3</v>
      </c>
      <c r="R49" s="43"/>
    </row>
    <row r="50" spans="1:18" s="44" customFormat="1" ht="87.75" customHeight="1" x14ac:dyDescent="0.25">
      <c r="A50" s="73" t="s">
        <v>69</v>
      </c>
      <c r="B50" s="58" t="s">
        <v>204</v>
      </c>
      <c r="C50" s="52" t="s">
        <v>89</v>
      </c>
      <c r="D50" s="52" t="s">
        <v>62</v>
      </c>
      <c r="E50" s="51" t="s">
        <v>63</v>
      </c>
      <c r="F50" s="51" t="s">
        <v>64</v>
      </c>
      <c r="G50" s="53" t="s">
        <v>57</v>
      </c>
      <c r="H50" s="74">
        <v>4</v>
      </c>
      <c r="I50" s="75"/>
      <c r="J50" s="75"/>
      <c r="K50" s="75"/>
      <c r="L50" s="75"/>
      <c r="M50" s="75"/>
      <c r="N50" s="75"/>
      <c r="O50" s="75"/>
      <c r="P50" s="75"/>
      <c r="Q50" s="74">
        <v>4</v>
      </c>
      <c r="R50" s="43"/>
    </row>
    <row r="51" spans="1:18" s="44" customFormat="1" ht="92.25" customHeight="1" x14ac:dyDescent="0.25">
      <c r="A51" s="73" t="s">
        <v>72</v>
      </c>
      <c r="B51" s="58" t="s">
        <v>205</v>
      </c>
      <c r="C51" s="52" t="s">
        <v>89</v>
      </c>
      <c r="D51" s="52" t="s">
        <v>62</v>
      </c>
      <c r="E51" s="51" t="s">
        <v>90</v>
      </c>
      <c r="F51" s="51" t="s">
        <v>64</v>
      </c>
      <c r="G51" s="53" t="s">
        <v>57</v>
      </c>
      <c r="H51" s="74">
        <v>3</v>
      </c>
      <c r="I51" s="74"/>
      <c r="J51" s="74"/>
      <c r="K51" s="74"/>
      <c r="L51" s="74"/>
      <c r="M51" s="74"/>
      <c r="N51" s="74"/>
      <c r="O51" s="74"/>
      <c r="P51" s="75"/>
      <c r="Q51" s="74">
        <v>3</v>
      </c>
      <c r="R51" s="43"/>
    </row>
    <row r="52" spans="1:18" s="44" customFormat="1" ht="92.25" customHeight="1" x14ac:dyDescent="0.25">
      <c r="A52" s="73" t="s">
        <v>96</v>
      </c>
      <c r="B52" s="58" t="s">
        <v>206</v>
      </c>
      <c r="C52" s="52" t="s">
        <v>89</v>
      </c>
      <c r="D52" s="52" t="s">
        <v>62</v>
      </c>
      <c r="E52" s="51" t="s">
        <v>90</v>
      </c>
      <c r="F52" s="51" t="s">
        <v>64</v>
      </c>
      <c r="G52" s="53" t="s">
        <v>57</v>
      </c>
      <c r="H52" s="74">
        <v>1</v>
      </c>
      <c r="I52" s="74"/>
      <c r="J52" s="74"/>
      <c r="K52" s="74"/>
      <c r="L52" s="74"/>
      <c r="M52" s="74"/>
      <c r="N52" s="74"/>
      <c r="O52" s="74"/>
      <c r="P52" s="75"/>
      <c r="Q52" s="74">
        <v>1</v>
      </c>
      <c r="R52" s="43"/>
    </row>
    <row r="53" spans="1:18" s="44" customFormat="1" ht="92.25" customHeight="1" x14ac:dyDescent="0.25">
      <c r="A53" s="73" t="s">
        <v>98</v>
      </c>
      <c r="B53" s="58" t="s">
        <v>207</v>
      </c>
      <c r="C53" s="52" t="s">
        <v>89</v>
      </c>
      <c r="D53" s="52" t="s">
        <v>62</v>
      </c>
      <c r="E53" s="51" t="s">
        <v>90</v>
      </c>
      <c r="F53" s="51" t="s">
        <v>64</v>
      </c>
      <c r="G53" s="53" t="s">
        <v>57</v>
      </c>
      <c r="H53" s="74">
        <v>3</v>
      </c>
      <c r="I53" s="75"/>
      <c r="J53" s="75"/>
      <c r="K53" s="75"/>
      <c r="L53" s="75"/>
      <c r="M53" s="75"/>
      <c r="N53" s="75"/>
      <c r="O53" s="75"/>
      <c r="P53" s="75"/>
      <c r="Q53" s="74">
        <v>3</v>
      </c>
      <c r="R53" s="43"/>
    </row>
    <row r="54" spans="1:18" s="44" customFormat="1" ht="92.25" customHeight="1" x14ac:dyDescent="0.25">
      <c r="A54" s="73" t="s">
        <v>97</v>
      </c>
      <c r="B54" s="58" t="s">
        <v>208</v>
      </c>
      <c r="C54" s="52" t="s">
        <v>89</v>
      </c>
      <c r="D54" s="52" t="s">
        <v>62</v>
      </c>
      <c r="E54" s="51" t="s">
        <v>90</v>
      </c>
      <c r="F54" s="51" t="s">
        <v>64</v>
      </c>
      <c r="G54" s="53" t="s">
        <v>57</v>
      </c>
      <c r="H54" s="74">
        <v>1</v>
      </c>
      <c r="I54" s="75"/>
      <c r="J54" s="75"/>
      <c r="K54" s="75"/>
      <c r="L54" s="75"/>
      <c r="M54" s="75"/>
      <c r="N54" s="75"/>
      <c r="O54" s="75"/>
      <c r="P54" s="75"/>
      <c r="Q54" s="74">
        <v>1</v>
      </c>
      <c r="R54" s="43"/>
    </row>
    <row r="55" spans="1:18" s="44" customFormat="1" ht="92.25" customHeight="1" x14ac:dyDescent="0.25">
      <c r="A55" s="73" t="s">
        <v>101</v>
      </c>
      <c r="B55" s="58" t="s">
        <v>209</v>
      </c>
      <c r="C55" s="52" t="s">
        <v>89</v>
      </c>
      <c r="D55" s="52" t="s">
        <v>62</v>
      </c>
      <c r="E55" s="51" t="s">
        <v>90</v>
      </c>
      <c r="F55" s="51" t="s">
        <v>64</v>
      </c>
      <c r="G55" s="53" t="s">
        <v>57</v>
      </c>
      <c r="H55" s="74">
        <v>1</v>
      </c>
      <c r="I55" s="75"/>
      <c r="J55" s="75"/>
      <c r="K55" s="75"/>
      <c r="L55" s="75"/>
      <c r="M55" s="75"/>
      <c r="N55" s="75"/>
      <c r="O55" s="75"/>
      <c r="P55" s="75"/>
      <c r="Q55" s="74">
        <v>1</v>
      </c>
      <c r="R55" s="43"/>
    </row>
    <row r="56" spans="1:18" s="44" customFormat="1" ht="92.25" customHeight="1" x14ac:dyDescent="0.25">
      <c r="A56" s="73" t="s">
        <v>118</v>
      </c>
      <c r="B56" s="58" t="s">
        <v>210</v>
      </c>
      <c r="C56" s="52" t="s">
        <v>147</v>
      </c>
      <c r="D56" s="52" t="s">
        <v>62</v>
      </c>
      <c r="E56" s="51" t="s">
        <v>90</v>
      </c>
      <c r="F56" s="51" t="s">
        <v>64</v>
      </c>
      <c r="G56" s="53" t="s">
        <v>57</v>
      </c>
      <c r="H56" s="74">
        <v>6</v>
      </c>
      <c r="I56" s="75"/>
      <c r="J56" s="75"/>
      <c r="K56" s="75"/>
      <c r="L56" s="75"/>
      <c r="M56" s="75"/>
      <c r="N56" s="75"/>
      <c r="O56" s="75"/>
      <c r="P56" s="75"/>
      <c r="Q56" s="74">
        <v>6</v>
      </c>
      <c r="R56" s="43"/>
    </row>
    <row r="57" spans="1:18" s="44" customFormat="1" ht="92.25" customHeight="1" x14ac:dyDescent="0.25">
      <c r="A57" s="73" t="s">
        <v>119</v>
      </c>
      <c r="B57" s="58" t="s">
        <v>211</v>
      </c>
      <c r="C57" s="52" t="s">
        <v>147</v>
      </c>
      <c r="D57" s="52" t="s">
        <v>62</v>
      </c>
      <c r="E57" s="51" t="s">
        <v>90</v>
      </c>
      <c r="F57" s="51" t="s">
        <v>64</v>
      </c>
      <c r="G57" s="53" t="s">
        <v>57</v>
      </c>
      <c r="H57" s="74">
        <v>6</v>
      </c>
      <c r="I57" s="75"/>
      <c r="J57" s="75"/>
      <c r="K57" s="75"/>
      <c r="L57" s="75"/>
      <c r="M57" s="75"/>
      <c r="N57" s="75"/>
      <c r="O57" s="75"/>
      <c r="P57" s="75"/>
      <c r="Q57" s="74">
        <v>6</v>
      </c>
      <c r="R57" s="43"/>
    </row>
    <row r="58" spans="1:18" s="44" customFormat="1" ht="92.25" customHeight="1" x14ac:dyDescent="0.25">
      <c r="A58" s="73" t="s">
        <v>120</v>
      </c>
      <c r="B58" s="58" t="s">
        <v>212</v>
      </c>
      <c r="C58" s="52" t="s">
        <v>147</v>
      </c>
      <c r="D58" s="52" t="s">
        <v>62</v>
      </c>
      <c r="E58" s="51" t="s">
        <v>90</v>
      </c>
      <c r="F58" s="51" t="s">
        <v>64</v>
      </c>
      <c r="G58" s="53" t="s">
        <v>57</v>
      </c>
      <c r="H58" s="74">
        <v>2</v>
      </c>
      <c r="I58" s="75"/>
      <c r="J58" s="75"/>
      <c r="K58" s="75"/>
      <c r="L58" s="75"/>
      <c r="M58" s="75"/>
      <c r="N58" s="75"/>
      <c r="O58" s="75"/>
      <c r="P58" s="75"/>
      <c r="Q58" s="74">
        <v>2</v>
      </c>
      <c r="R58" s="43"/>
    </row>
    <row r="59" spans="1:18" s="44" customFormat="1" ht="92.25" customHeight="1" x14ac:dyDescent="0.25">
      <c r="A59" s="73" t="s">
        <v>121</v>
      </c>
      <c r="B59" s="58" t="s">
        <v>213</v>
      </c>
      <c r="C59" s="52" t="s">
        <v>147</v>
      </c>
      <c r="D59" s="52" t="s">
        <v>62</v>
      </c>
      <c r="E59" s="51" t="s">
        <v>90</v>
      </c>
      <c r="F59" s="51" t="s">
        <v>64</v>
      </c>
      <c r="G59" s="53" t="s">
        <v>57</v>
      </c>
      <c r="H59" s="74">
        <v>4</v>
      </c>
      <c r="I59" s="75"/>
      <c r="J59" s="75"/>
      <c r="K59" s="75"/>
      <c r="L59" s="75"/>
      <c r="M59" s="75"/>
      <c r="N59" s="75"/>
      <c r="O59" s="75"/>
      <c r="P59" s="75"/>
      <c r="Q59" s="74">
        <v>4</v>
      </c>
      <c r="R59" s="43"/>
    </row>
    <row r="60" spans="1:18" s="44" customFormat="1" ht="92.25" customHeight="1" x14ac:dyDescent="0.25">
      <c r="A60" s="73" t="s">
        <v>122</v>
      </c>
      <c r="B60" s="58" t="s">
        <v>214</v>
      </c>
      <c r="C60" s="52" t="s">
        <v>147</v>
      </c>
      <c r="D60" s="52" t="s">
        <v>62</v>
      </c>
      <c r="E60" s="51" t="s">
        <v>90</v>
      </c>
      <c r="F60" s="51" t="s">
        <v>64</v>
      </c>
      <c r="G60" s="53" t="s">
        <v>57</v>
      </c>
      <c r="H60" s="74">
        <v>4</v>
      </c>
      <c r="I60" s="75"/>
      <c r="J60" s="75"/>
      <c r="K60" s="75"/>
      <c r="L60" s="75"/>
      <c r="M60" s="75"/>
      <c r="N60" s="75"/>
      <c r="O60" s="75"/>
      <c r="P60" s="75"/>
      <c r="Q60" s="74">
        <v>4</v>
      </c>
      <c r="R60" s="43"/>
    </row>
    <row r="61" spans="1:18" s="44" customFormat="1" ht="92.25" customHeight="1" x14ac:dyDescent="0.25">
      <c r="A61" s="73" t="s">
        <v>123</v>
      </c>
      <c r="B61" s="58" t="s">
        <v>215</v>
      </c>
      <c r="C61" s="52" t="s">
        <v>91</v>
      </c>
      <c r="D61" s="52" t="s">
        <v>62</v>
      </c>
      <c r="E61" s="51" t="s">
        <v>90</v>
      </c>
      <c r="F61" s="51" t="s">
        <v>64</v>
      </c>
      <c r="G61" s="53" t="s">
        <v>57</v>
      </c>
      <c r="H61" s="74">
        <v>10</v>
      </c>
      <c r="I61" s="75"/>
      <c r="J61" s="75"/>
      <c r="K61" s="75"/>
      <c r="L61" s="75"/>
      <c r="M61" s="75"/>
      <c r="N61" s="75"/>
      <c r="O61" s="75"/>
      <c r="P61" s="75"/>
      <c r="Q61" s="74">
        <v>10</v>
      </c>
      <c r="R61" s="43"/>
    </row>
    <row r="62" spans="1:18" s="44" customFormat="1" ht="75" customHeight="1" x14ac:dyDescent="0.25">
      <c r="A62" s="73" t="s">
        <v>124</v>
      </c>
      <c r="B62" s="55" t="s">
        <v>216</v>
      </c>
      <c r="C62" s="52" t="s">
        <v>92</v>
      </c>
      <c r="D62" s="52" t="s">
        <v>62</v>
      </c>
      <c r="E62" s="51" t="s">
        <v>90</v>
      </c>
      <c r="F62" s="51" t="s">
        <v>64</v>
      </c>
      <c r="G62" s="53" t="s">
        <v>57</v>
      </c>
      <c r="H62" s="74">
        <v>10</v>
      </c>
      <c r="I62" s="75"/>
      <c r="J62" s="75"/>
      <c r="K62" s="75"/>
      <c r="L62" s="75"/>
      <c r="M62" s="75"/>
      <c r="N62" s="75"/>
      <c r="O62" s="75"/>
      <c r="P62" s="75"/>
      <c r="Q62" s="74">
        <v>10</v>
      </c>
      <c r="R62" s="43"/>
    </row>
    <row r="63" spans="1:18" s="44" customFormat="1" ht="77.25" customHeight="1" x14ac:dyDescent="0.25">
      <c r="A63" s="73" t="s">
        <v>125</v>
      </c>
      <c r="B63" s="55" t="s">
        <v>217</v>
      </c>
      <c r="C63" s="52" t="s">
        <v>92</v>
      </c>
      <c r="D63" s="52" t="s">
        <v>62</v>
      </c>
      <c r="E63" s="51" t="s">
        <v>90</v>
      </c>
      <c r="F63" s="51" t="s">
        <v>64</v>
      </c>
      <c r="G63" s="53" t="s">
        <v>57</v>
      </c>
      <c r="H63" s="74">
        <v>10</v>
      </c>
      <c r="I63" s="75"/>
      <c r="J63" s="75"/>
      <c r="K63" s="75"/>
      <c r="L63" s="75"/>
      <c r="M63" s="75"/>
      <c r="N63" s="75"/>
      <c r="O63" s="75"/>
      <c r="P63" s="75"/>
      <c r="Q63" s="74">
        <v>10</v>
      </c>
      <c r="R63" s="43"/>
    </row>
    <row r="64" spans="1:18" s="44" customFormat="1" ht="103.5" customHeight="1" x14ac:dyDescent="0.25">
      <c r="A64" s="73" t="s">
        <v>126</v>
      </c>
      <c r="B64" s="58" t="s">
        <v>218</v>
      </c>
      <c r="C64" s="52" t="s">
        <v>148</v>
      </c>
      <c r="D64" s="52" t="s">
        <v>62</v>
      </c>
      <c r="E64" s="51" t="s">
        <v>90</v>
      </c>
      <c r="F64" s="51" t="s">
        <v>64</v>
      </c>
      <c r="G64" s="53" t="s">
        <v>57</v>
      </c>
      <c r="H64" s="74">
        <v>2</v>
      </c>
      <c r="I64" s="75"/>
      <c r="J64" s="75"/>
      <c r="K64" s="75"/>
      <c r="L64" s="75"/>
      <c r="M64" s="75"/>
      <c r="N64" s="75"/>
      <c r="O64" s="75"/>
      <c r="P64" s="75"/>
      <c r="Q64" s="74">
        <v>2</v>
      </c>
      <c r="R64" s="43"/>
    </row>
    <row r="65" spans="1:18" s="44" customFormat="1" ht="102" customHeight="1" x14ac:dyDescent="0.25">
      <c r="A65" s="73" t="s">
        <v>127</v>
      </c>
      <c r="B65" s="55" t="s">
        <v>219</v>
      </c>
      <c r="C65" s="52" t="s">
        <v>149</v>
      </c>
      <c r="D65" s="52" t="s">
        <v>62</v>
      </c>
      <c r="E65" s="51" t="s">
        <v>90</v>
      </c>
      <c r="F65" s="51" t="s">
        <v>64</v>
      </c>
      <c r="G65" s="53" t="s">
        <v>57</v>
      </c>
      <c r="H65" s="74">
        <v>15</v>
      </c>
      <c r="I65" s="75"/>
      <c r="J65" s="75"/>
      <c r="K65" s="75"/>
      <c r="L65" s="75"/>
      <c r="M65" s="75"/>
      <c r="N65" s="75"/>
      <c r="O65" s="75"/>
      <c r="P65" s="75"/>
      <c r="Q65" s="74">
        <v>15</v>
      </c>
      <c r="R65" s="43"/>
    </row>
    <row r="66" spans="1:18" s="44" customFormat="1" ht="52.5" customHeight="1" x14ac:dyDescent="0.25">
      <c r="A66" s="73" t="s">
        <v>128</v>
      </c>
      <c r="B66" s="54" t="s">
        <v>220</v>
      </c>
      <c r="C66" s="52" t="s">
        <v>105</v>
      </c>
      <c r="D66" s="52" t="s">
        <v>62</v>
      </c>
      <c r="E66" s="51" t="s">
        <v>106</v>
      </c>
      <c r="F66" s="51" t="s">
        <v>107</v>
      </c>
      <c r="G66" s="53" t="s">
        <v>57</v>
      </c>
      <c r="H66" s="74">
        <v>4</v>
      </c>
      <c r="I66" s="75"/>
      <c r="J66" s="75"/>
      <c r="K66" s="75"/>
      <c r="L66" s="75"/>
      <c r="M66" s="75"/>
      <c r="N66" s="75"/>
      <c r="O66" s="75">
        <v>4</v>
      </c>
      <c r="P66" s="75"/>
      <c r="Q66" s="74"/>
      <c r="R66" s="43"/>
    </row>
    <row r="67" spans="1:18" s="44" customFormat="1" ht="58.5" customHeight="1" x14ac:dyDescent="0.25">
      <c r="A67" s="73" t="s">
        <v>129</v>
      </c>
      <c r="B67" s="54" t="s">
        <v>221</v>
      </c>
      <c r="C67" s="52" t="s">
        <v>108</v>
      </c>
      <c r="D67" s="52" t="s">
        <v>62</v>
      </c>
      <c r="E67" s="51" t="s">
        <v>110</v>
      </c>
      <c r="F67" s="51" t="s">
        <v>109</v>
      </c>
      <c r="G67" s="53" t="s">
        <v>57</v>
      </c>
      <c r="H67" s="74">
        <v>2</v>
      </c>
      <c r="I67" s="75">
        <v>2</v>
      </c>
      <c r="J67" s="75"/>
      <c r="K67" s="75"/>
      <c r="L67" s="75"/>
      <c r="M67" s="75"/>
      <c r="N67" s="75"/>
      <c r="O67" s="75"/>
      <c r="P67" s="75"/>
      <c r="Q67" s="74"/>
      <c r="R67" s="43"/>
    </row>
    <row r="68" spans="1:18" s="44" customFormat="1" ht="59.25" customHeight="1" x14ac:dyDescent="0.25">
      <c r="A68" s="73" t="s">
        <v>130</v>
      </c>
      <c r="B68" s="54" t="s">
        <v>222</v>
      </c>
      <c r="C68" s="52" t="s">
        <v>88</v>
      </c>
      <c r="D68" s="52" t="s">
        <v>62</v>
      </c>
      <c r="E68" s="51" t="s">
        <v>110</v>
      </c>
      <c r="F68" s="51" t="s">
        <v>109</v>
      </c>
      <c r="G68" s="53" t="s">
        <v>57</v>
      </c>
      <c r="H68" s="74">
        <v>1</v>
      </c>
      <c r="I68" s="75">
        <v>1</v>
      </c>
      <c r="J68" s="75"/>
      <c r="K68" s="75"/>
      <c r="L68" s="75"/>
      <c r="M68" s="75"/>
      <c r="N68" s="75"/>
      <c r="O68" s="75"/>
      <c r="P68" s="75"/>
      <c r="Q68" s="74"/>
      <c r="R68" s="43"/>
    </row>
    <row r="69" spans="1:18" s="44" customFormat="1" ht="73.5" customHeight="1" x14ac:dyDescent="0.25">
      <c r="A69" s="73" t="s">
        <v>131</v>
      </c>
      <c r="B69" s="55" t="s">
        <v>223</v>
      </c>
      <c r="C69" s="52" t="s">
        <v>179</v>
      </c>
      <c r="D69" s="52" t="s">
        <v>62</v>
      </c>
      <c r="E69" s="51" t="s">
        <v>90</v>
      </c>
      <c r="F69" s="51" t="s">
        <v>111</v>
      </c>
      <c r="G69" s="53" t="s">
        <v>57</v>
      </c>
      <c r="H69" s="74">
        <v>1</v>
      </c>
      <c r="I69" s="75"/>
      <c r="J69" s="75"/>
      <c r="K69" s="75"/>
      <c r="L69" s="75"/>
      <c r="M69" s="75"/>
      <c r="N69" s="75"/>
      <c r="O69" s="75"/>
      <c r="P69" s="75">
        <v>1</v>
      </c>
      <c r="Q69" s="74"/>
      <c r="R69" s="43"/>
    </row>
    <row r="70" spans="1:18" s="44" customFormat="1" ht="61.5" customHeight="1" x14ac:dyDescent="0.25">
      <c r="A70" s="73" t="s">
        <v>132</v>
      </c>
      <c r="B70" s="59" t="s">
        <v>224</v>
      </c>
      <c r="C70" s="52" t="s">
        <v>77</v>
      </c>
      <c r="D70" s="52" t="s">
        <v>62</v>
      </c>
      <c r="E70" s="51" t="s">
        <v>78</v>
      </c>
      <c r="F70" s="51" t="s">
        <v>79</v>
      </c>
      <c r="G70" s="53" t="s">
        <v>57</v>
      </c>
      <c r="H70" s="74">
        <v>15</v>
      </c>
      <c r="I70" s="75"/>
      <c r="J70" s="75"/>
      <c r="K70" s="75"/>
      <c r="L70" s="75"/>
      <c r="M70" s="75"/>
      <c r="N70" s="75">
        <v>15</v>
      </c>
      <c r="O70" s="75"/>
      <c r="P70" s="75"/>
      <c r="Q70" s="74"/>
      <c r="R70" s="43"/>
    </row>
    <row r="71" spans="1:18" s="44" customFormat="1" ht="80.25" customHeight="1" x14ac:dyDescent="0.25">
      <c r="A71" s="73" t="s">
        <v>133</v>
      </c>
      <c r="B71" s="55" t="s">
        <v>225</v>
      </c>
      <c r="C71" s="51" t="s">
        <v>112</v>
      </c>
      <c r="D71" s="52" t="s">
        <v>62</v>
      </c>
      <c r="E71" s="51" t="s">
        <v>63</v>
      </c>
      <c r="F71" s="51" t="s">
        <v>64</v>
      </c>
      <c r="G71" s="53" t="s">
        <v>57</v>
      </c>
      <c r="H71" s="74">
        <v>15</v>
      </c>
      <c r="I71" s="75"/>
      <c r="J71" s="75"/>
      <c r="K71" s="75"/>
      <c r="L71" s="75"/>
      <c r="M71" s="75"/>
      <c r="N71" s="75">
        <v>15</v>
      </c>
      <c r="O71" s="75"/>
      <c r="P71" s="75"/>
      <c r="Q71" s="74"/>
      <c r="R71" s="43"/>
    </row>
    <row r="72" spans="1:18" s="44" customFormat="1" ht="67.5" customHeight="1" x14ac:dyDescent="0.25">
      <c r="A72" s="73" t="s">
        <v>134</v>
      </c>
      <c r="B72" s="55" t="s">
        <v>226</v>
      </c>
      <c r="C72" s="51" t="s">
        <v>113</v>
      </c>
      <c r="D72" s="52" t="s">
        <v>62</v>
      </c>
      <c r="E72" s="51" t="s">
        <v>63</v>
      </c>
      <c r="F72" s="51" t="s">
        <v>64</v>
      </c>
      <c r="G72" s="53" t="s">
        <v>57</v>
      </c>
      <c r="H72" s="76" t="s">
        <v>114</v>
      </c>
      <c r="I72" s="77"/>
      <c r="J72" s="77"/>
      <c r="K72" s="77"/>
      <c r="L72" s="77"/>
      <c r="M72" s="77"/>
      <c r="N72" s="77">
        <v>10</v>
      </c>
      <c r="O72" s="77"/>
      <c r="P72" s="77"/>
      <c r="Q72" s="76"/>
      <c r="R72" s="43"/>
    </row>
    <row r="73" spans="1:18" s="44" customFormat="1" ht="62.25" customHeight="1" x14ac:dyDescent="0.25">
      <c r="A73" s="73" t="s">
        <v>135</v>
      </c>
      <c r="B73" s="55" t="s">
        <v>227</v>
      </c>
      <c r="C73" s="51" t="s">
        <v>115</v>
      </c>
      <c r="D73" s="52" t="s">
        <v>62</v>
      </c>
      <c r="E73" s="51" t="s">
        <v>100</v>
      </c>
      <c r="F73" s="51" t="s">
        <v>116</v>
      </c>
      <c r="G73" s="53" t="s">
        <v>57</v>
      </c>
      <c r="H73" s="76">
        <v>15</v>
      </c>
      <c r="I73" s="77"/>
      <c r="J73" s="77"/>
      <c r="K73" s="77"/>
      <c r="L73" s="77"/>
      <c r="M73" s="77"/>
      <c r="N73" s="77"/>
      <c r="O73" s="77"/>
      <c r="P73" s="77"/>
      <c r="Q73" s="76">
        <v>15</v>
      </c>
      <c r="R73" s="43"/>
    </row>
    <row r="74" spans="1:18" s="44" customFormat="1" ht="55.5" customHeight="1" x14ac:dyDescent="0.25">
      <c r="A74" s="73" t="s">
        <v>136</v>
      </c>
      <c r="B74" s="55" t="s">
        <v>228</v>
      </c>
      <c r="C74" s="51" t="s">
        <v>115</v>
      </c>
      <c r="D74" s="52" t="s">
        <v>62</v>
      </c>
      <c r="E74" s="51" t="s">
        <v>100</v>
      </c>
      <c r="F74" s="51" t="s">
        <v>116</v>
      </c>
      <c r="G74" s="53" t="s">
        <v>57</v>
      </c>
      <c r="H74" s="76">
        <v>15</v>
      </c>
      <c r="I74" s="77"/>
      <c r="J74" s="77"/>
      <c r="K74" s="77"/>
      <c r="L74" s="77"/>
      <c r="M74" s="77"/>
      <c r="N74" s="77"/>
      <c r="O74" s="77"/>
      <c r="P74" s="77"/>
      <c r="Q74" s="76">
        <v>15</v>
      </c>
      <c r="R74" s="43"/>
    </row>
    <row r="75" spans="1:18" s="44" customFormat="1" ht="39.75" customHeight="1" x14ac:dyDescent="0.25">
      <c r="A75" s="73" t="s">
        <v>137</v>
      </c>
      <c r="B75" s="55" t="s">
        <v>229</v>
      </c>
      <c r="C75" s="51" t="s">
        <v>115</v>
      </c>
      <c r="D75" s="52" t="s">
        <v>62</v>
      </c>
      <c r="E75" s="51" t="s">
        <v>100</v>
      </c>
      <c r="F75" s="51" t="s">
        <v>116</v>
      </c>
      <c r="G75" s="53" t="s">
        <v>57</v>
      </c>
      <c r="H75" s="76">
        <v>15</v>
      </c>
      <c r="I75" s="77"/>
      <c r="J75" s="77"/>
      <c r="K75" s="77"/>
      <c r="L75" s="77"/>
      <c r="M75" s="77"/>
      <c r="N75" s="77"/>
      <c r="O75" s="77"/>
      <c r="P75" s="77"/>
      <c r="Q75" s="76">
        <v>15</v>
      </c>
      <c r="R75" s="43"/>
    </row>
    <row r="76" spans="1:18" s="44" customFormat="1" ht="40.5" customHeight="1" x14ac:dyDescent="0.25">
      <c r="A76" s="73" t="s">
        <v>138</v>
      </c>
      <c r="B76" s="55" t="s">
        <v>230</v>
      </c>
      <c r="C76" s="51" t="s">
        <v>115</v>
      </c>
      <c r="D76" s="52" t="s">
        <v>62</v>
      </c>
      <c r="E76" s="51" t="s">
        <v>100</v>
      </c>
      <c r="F76" s="51" t="s">
        <v>116</v>
      </c>
      <c r="G76" s="53" t="s">
        <v>57</v>
      </c>
      <c r="H76" s="76">
        <v>15</v>
      </c>
      <c r="I76" s="77"/>
      <c r="J76" s="77"/>
      <c r="K76" s="77"/>
      <c r="L76" s="77"/>
      <c r="M76" s="77"/>
      <c r="N76" s="77"/>
      <c r="O76" s="77"/>
      <c r="P76" s="77"/>
      <c r="Q76" s="76">
        <v>15</v>
      </c>
      <c r="R76" s="43"/>
    </row>
    <row r="77" spans="1:18" s="44" customFormat="1" ht="62.25" customHeight="1" x14ac:dyDescent="0.25">
      <c r="A77" s="73" t="s">
        <v>139</v>
      </c>
      <c r="B77" s="60" t="s">
        <v>231</v>
      </c>
      <c r="C77" s="51" t="s">
        <v>75</v>
      </c>
      <c r="D77" s="52" t="s">
        <v>62</v>
      </c>
      <c r="E77" s="51" t="s">
        <v>63</v>
      </c>
      <c r="F77" s="51" t="s">
        <v>64</v>
      </c>
      <c r="G77" s="53" t="s">
        <v>57</v>
      </c>
      <c r="H77" s="76">
        <v>10</v>
      </c>
      <c r="I77" s="77"/>
      <c r="J77" s="77">
        <v>10</v>
      </c>
      <c r="K77" s="77"/>
      <c r="L77" s="77"/>
      <c r="M77" s="77"/>
      <c r="N77" s="77"/>
      <c r="O77" s="77"/>
      <c r="P77" s="77"/>
      <c r="Q77" s="76"/>
      <c r="R77" s="43"/>
    </row>
    <row r="78" spans="1:18" s="44" customFormat="1" ht="72" customHeight="1" x14ac:dyDescent="0.25">
      <c r="A78" s="73" t="s">
        <v>140</v>
      </c>
      <c r="B78" s="54" t="s">
        <v>232</v>
      </c>
      <c r="C78" s="51" t="s">
        <v>117</v>
      </c>
      <c r="D78" s="52" t="s">
        <v>62</v>
      </c>
      <c r="E78" s="51" t="s">
        <v>63</v>
      </c>
      <c r="F78" s="51" t="s">
        <v>64</v>
      </c>
      <c r="G78" s="53" t="s">
        <v>57</v>
      </c>
      <c r="H78" s="76">
        <v>10</v>
      </c>
      <c r="I78" s="77"/>
      <c r="J78" s="77">
        <v>10</v>
      </c>
      <c r="K78" s="77"/>
      <c r="L78" s="77"/>
      <c r="M78" s="77"/>
      <c r="N78" s="77"/>
      <c r="O78" s="77"/>
      <c r="P78" s="77"/>
      <c r="Q78" s="76"/>
      <c r="R78" s="43"/>
    </row>
    <row r="79" spans="1:18" s="44" customFormat="1" ht="78" customHeight="1" x14ac:dyDescent="0.25">
      <c r="A79" s="73" t="s">
        <v>141</v>
      </c>
      <c r="B79" s="60" t="s">
        <v>233</v>
      </c>
      <c r="C79" s="51" t="s">
        <v>65</v>
      </c>
      <c r="D79" s="52" t="s">
        <v>62</v>
      </c>
      <c r="E79" s="51" t="s">
        <v>63</v>
      </c>
      <c r="F79" s="51" t="s">
        <v>64</v>
      </c>
      <c r="G79" s="53" t="s">
        <v>57</v>
      </c>
      <c r="H79" s="76">
        <v>10</v>
      </c>
      <c r="I79" s="77"/>
      <c r="J79" s="77">
        <v>10</v>
      </c>
      <c r="K79" s="77"/>
      <c r="L79" s="77"/>
      <c r="M79" s="77"/>
      <c r="N79" s="77"/>
      <c r="O79" s="77"/>
      <c r="P79" s="77"/>
      <c r="Q79" s="76"/>
      <c r="R79" s="43"/>
    </row>
    <row r="80" spans="1:18" s="44" customFormat="1" ht="81.75" customHeight="1" x14ac:dyDescent="0.25">
      <c r="A80" s="73" t="s">
        <v>152</v>
      </c>
      <c r="B80" s="55" t="s">
        <v>234</v>
      </c>
      <c r="C80" s="51" t="s">
        <v>173</v>
      </c>
      <c r="D80" s="52" t="s">
        <v>62</v>
      </c>
      <c r="E80" s="51" t="s">
        <v>63</v>
      </c>
      <c r="F80" s="51" t="s">
        <v>64</v>
      </c>
      <c r="G80" s="53" t="s">
        <v>57</v>
      </c>
      <c r="H80" s="76">
        <v>3</v>
      </c>
      <c r="I80" s="77"/>
      <c r="J80" s="77"/>
      <c r="K80" s="77"/>
      <c r="L80" s="77"/>
      <c r="M80" s="77"/>
      <c r="N80" s="77"/>
      <c r="O80" s="77"/>
      <c r="P80" s="77"/>
      <c r="Q80" s="76">
        <v>3</v>
      </c>
      <c r="R80" s="43"/>
    </row>
    <row r="81" spans="1:18" s="44" customFormat="1" ht="98.25" customHeight="1" x14ac:dyDescent="0.25">
      <c r="A81" s="73" t="s">
        <v>159</v>
      </c>
      <c r="B81" s="58" t="s">
        <v>235</v>
      </c>
      <c r="C81" s="51" t="s">
        <v>153</v>
      </c>
      <c r="D81" s="52" t="s">
        <v>62</v>
      </c>
      <c r="E81" s="51" t="s">
        <v>90</v>
      </c>
      <c r="F81" s="51" t="s">
        <v>64</v>
      </c>
      <c r="G81" s="53" t="s">
        <v>57</v>
      </c>
      <c r="H81" s="76">
        <v>1</v>
      </c>
      <c r="I81" s="77"/>
      <c r="J81" s="77"/>
      <c r="K81" s="77"/>
      <c r="L81" s="77"/>
      <c r="M81" s="77"/>
      <c r="N81" s="77"/>
      <c r="O81" s="77"/>
      <c r="P81" s="77"/>
      <c r="Q81" s="76">
        <v>1</v>
      </c>
      <c r="R81" s="43"/>
    </row>
    <row r="82" spans="1:18" s="44" customFormat="1" ht="98.25" customHeight="1" x14ac:dyDescent="0.25">
      <c r="A82" s="73" t="s">
        <v>160</v>
      </c>
      <c r="B82" s="58" t="s">
        <v>236</v>
      </c>
      <c r="C82" s="51" t="s">
        <v>153</v>
      </c>
      <c r="D82" s="52" t="s">
        <v>62</v>
      </c>
      <c r="E82" s="51" t="s">
        <v>90</v>
      </c>
      <c r="F82" s="51" t="s">
        <v>64</v>
      </c>
      <c r="G82" s="53" t="s">
        <v>57</v>
      </c>
      <c r="H82" s="76">
        <v>1</v>
      </c>
      <c r="I82" s="77"/>
      <c r="J82" s="77"/>
      <c r="K82" s="77"/>
      <c r="L82" s="77"/>
      <c r="M82" s="77"/>
      <c r="N82" s="77"/>
      <c r="O82" s="77"/>
      <c r="P82" s="77"/>
      <c r="Q82" s="76">
        <v>1</v>
      </c>
      <c r="R82" s="43"/>
    </row>
    <row r="83" spans="1:18" s="44" customFormat="1" ht="98.25" customHeight="1" x14ac:dyDescent="0.25">
      <c r="A83" s="73" t="s">
        <v>161</v>
      </c>
      <c r="B83" s="58" t="s">
        <v>237</v>
      </c>
      <c r="C83" s="51" t="s">
        <v>153</v>
      </c>
      <c r="D83" s="52" t="s">
        <v>62</v>
      </c>
      <c r="E83" s="51" t="s">
        <v>90</v>
      </c>
      <c r="F83" s="51" t="s">
        <v>64</v>
      </c>
      <c r="G83" s="53" t="s">
        <v>57</v>
      </c>
      <c r="H83" s="76">
        <v>1</v>
      </c>
      <c r="I83" s="77"/>
      <c r="J83" s="77"/>
      <c r="K83" s="77"/>
      <c r="L83" s="77"/>
      <c r="M83" s="77"/>
      <c r="N83" s="77"/>
      <c r="O83" s="77"/>
      <c r="P83" s="77"/>
      <c r="Q83" s="76">
        <v>1</v>
      </c>
      <c r="R83" s="43"/>
    </row>
    <row r="84" spans="1:18" s="44" customFormat="1" ht="98.25" customHeight="1" x14ac:dyDescent="0.25">
      <c r="A84" s="73" t="s">
        <v>162</v>
      </c>
      <c r="B84" s="58" t="s">
        <v>238</v>
      </c>
      <c r="C84" s="51" t="s">
        <v>153</v>
      </c>
      <c r="D84" s="52" t="s">
        <v>62</v>
      </c>
      <c r="E84" s="51" t="s">
        <v>90</v>
      </c>
      <c r="F84" s="51" t="s">
        <v>64</v>
      </c>
      <c r="G84" s="53" t="s">
        <v>57</v>
      </c>
      <c r="H84" s="76">
        <v>1</v>
      </c>
      <c r="I84" s="77"/>
      <c r="J84" s="77"/>
      <c r="K84" s="77"/>
      <c r="L84" s="77"/>
      <c r="M84" s="77"/>
      <c r="N84" s="77"/>
      <c r="O84" s="77"/>
      <c r="P84" s="77"/>
      <c r="Q84" s="76">
        <v>1</v>
      </c>
      <c r="R84" s="43"/>
    </row>
    <row r="85" spans="1:18" s="44" customFormat="1" ht="98.25" customHeight="1" x14ac:dyDescent="0.25">
      <c r="A85" s="73" t="s">
        <v>163</v>
      </c>
      <c r="B85" s="58" t="s">
        <v>239</v>
      </c>
      <c r="C85" s="51" t="s">
        <v>153</v>
      </c>
      <c r="D85" s="52" t="s">
        <v>62</v>
      </c>
      <c r="E85" s="51" t="s">
        <v>90</v>
      </c>
      <c r="F85" s="51" t="s">
        <v>64</v>
      </c>
      <c r="G85" s="53" t="s">
        <v>57</v>
      </c>
      <c r="H85" s="76">
        <v>1</v>
      </c>
      <c r="I85" s="77"/>
      <c r="J85" s="77"/>
      <c r="K85" s="77"/>
      <c r="L85" s="77"/>
      <c r="M85" s="77"/>
      <c r="N85" s="77"/>
      <c r="O85" s="77"/>
      <c r="P85" s="77"/>
      <c r="Q85" s="76">
        <v>1</v>
      </c>
      <c r="R85" s="43"/>
    </row>
    <row r="86" spans="1:18" s="44" customFormat="1" ht="98.25" customHeight="1" x14ac:dyDescent="0.25">
      <c r="A86" s="73" t="s">
        <v>164</v>
      </c>
      <c r="B86" s="58" t="s">
        <v>240</v>
      </c>
      <c r="C86" s="51" t="s">
        <v>153</v>
      </c>
      <c r="D86" s="52" t="s">
        <v>62</v>
      </c>
      <c r="E86" s="51" t="s">
        <v>90</v>
      </c>
      <c r="F86" s="51" t="s">
        <v>64</v>
      </c>
      <c r="G86" s="53" t="s">
        <v>57</v>
      </c>
      <c r="H86" s="76">
        <v>1</v>
      </c>
      <c r="I86" s="77"/>
      <c r="J86" s="77"/>
      <c r="K86" s="77"/>
      <c r="L86" s="77"/>
      <c r="M86" s="77"/>
      <c r="N86" s="77"/>
      <c r="O86" s="77"/>
      <c r="P86" s="77"/>
      <c r="Q86" s="76">
        <v>1</v>
      </c>
      <c r="R86" s="43"/>
    </row>
    <row r="87" spans="1:18" s="44" customFormat="1" ht="110.25" customHeight="1" x14ac:dyDescent="0.25">
      <c r="A87" s="73" t="s">
        <v>165</v>
      </c>
      <c r="B87" s="58" t="s">
        <v>241</v>
      </c>
      <c r="C87" s="51" t="s">
        <v>153</v>
      </c>
      <c r="D87" s="52" t="s">
        <v>62</v>
      </c>
      <c r="E87" s="51" t="s">
        <v>90</v>
      </c>
      <c r="F87" s="51" t="s">
        <v>64</v>
      </c>
      <c r="G87" s="53" t="s">
        <v>57</v>
      </c>
      <c r="H87" s="76">
        <v>1</v>
      </c>
      <c r="I87" s="77"/>
      <c r="J87" s="77"/>
      <c r="K87" s="77"/>
      <c r="L87" s="77"/>
      <c r="M87" s="77"/>
      <c r="N87" s="77"/>
      <c r="O87" s="77"/>
      <c r="P87" s="77"/>
      <c r="Q87" s="76">
        <v>1</v>
      </c>
      <c r="R87" s="43"/>
    </row>
    <row r="88" spans="1:18" s="44" customFormat="1" ht="112.5" customHeight="1" x14ac:dyDescent="0.25">
      <c r="A88" s="73" t="s">
        <v>166</v>
      </c>
      <c r="B88" s="58" t="s">
        <v>242</v>
      </c>
      <c r="C88" s="51" t="s">
        <v>153</v>
      </c>
      <c r="D88" s="52" t="s">
        <v>62</v>
      </c>
      <c r="E88" s="51" t="s">
        <v>90</v>
      </c>
      <c r="F88" s="51" t="s">
        <v>64</v>
      </c>
      <c r="G88" s="53" t="s">
        <v>57</v>
      </c>
      <c r="H88" s="76">
        <v>1</v>
      </c>
      <c r="I88" s="77"/>
      <c r="J88" s="77"/>
      <c r="K88" s="77"/>
      <c r="L88" s="77"/>
      <c r="M88" s="77"/>
      <c r="N88" s="77"/>
      <c r="O88" s="77"/>
      <c r="P88" s="77"/>
      <c r="Q88" s="76">
        <v>1</v>
      </c>
      <c r="R88" s="43"/>
    </row>
    <row r="89" spans="1:18" s="44" customFormat="1" ht="101.25" customHeight="1" x14ac:dyDescent="0.25">
      <c r="A89" s="73" t="s">
        <v>167</v>
      </c>
      <c r="B89" s="58" t="s">
        <v>243</v>
      </c>
      <c r="C89" s="51" t="s">
        <v>153</v>
      </c>
      <c r="D89" s="52" t="s">
        <v>62</v>
      </c>
      <c r="E89" s="51" t="s">
        <v>90</v>
      </c>
      <c r="F89" s="51" t="s">
        <v>64</v>
      </c>
      <c r="G89" s="53" t="s">
        <v>57</v>
      </c>
      <c r="H89" s="76">
        <v>1</v>
      </c>
      <c r="I89" s="77"/>
      <c r="J89" s="77"/>
      <c r="K89" s="77"/>
      <c r="L89" s="77"/>
      <c r="M89" s="77"/>
      <c r="N89" s="77"/>
      <c r="O89" s="77"/>
      <c r="P89" s="77"/>
      <c r="Q89" s="76">
        <v>1</v>
      </c>
      <c r="R89" s="43"/>
    </row>
    <row r="90" spans="1:18" s="44" customFormat="1" ht="99" customHeight="1" x14ac:dyDescent="0.25">
      <c r="A90" s="73" t="s">
        <v>168</v>
      </c>
      <c r="B90" s="58" t="s">
        <v>244</v>
      </c>
      <c r="C90" s="51" t="s">
        <v>153</v>
      </c>
      <c r="D90" s="52" t="s">
        <v>62</v>
      </c>
      <c r="E90" s="51" t="s">
        <v>90</v>
      </c>
      <c r="F90" s="51" t="s">
        <v>64</v>
      </c>
      <c r="G90" s="53" t="s">
        <v>57</v>
      </c>
      <c r="H90" s="76">
        <v>1</v>
      </c>
      <c r="I90" s="77"/>
      <c r="J90" s="77"/>
      <c r="K90" s="77"/>
      <c r="L90" s="77"/>
      <c r="M90" s="77"/>
      <c r="N90" s="77"/>
      <c r="O90" s="77"/>
      <c r="P90" s="77"/>
      <c r="Q90" s="76">
        <v>1</v>
      </c>
      <c r="R90" s="43"/>
    </row>
    <row r="91" spans="1:18" s="44" customFormat="1" ht="95.25" customHeight="1" x14ac:dyDescent="0.25">
      <c r="A91" s="73" t="s">
        <v>169</v>
      </c>
      <c r="B91" s="58" t="s">
        <v>245</v>
      </c>
      <c r="C91" s="51" t="s">
        <v>153</v>
      </c>
      <c r="D91" s="52" t="s">
        <v>62</v>
      </c>
      <c r="E91" s="51" t="s">
        <v>90</v>
      </c>
      <c r="F91" s="51" t="s">
        <v>64</v>
      </c>
      <c r="G91" s="53" t="s">
        <v>57</v>
      </c>
      <c r="H91" s="76">
        <v>1</v>
      </c>
      <c r="I91" s="77"/>
      <c r="J91" s="77"/>
      <c r="K91" s="77"/>
      <c r="L91" s="77"/>
      <c r="M91" s="77"/>
      <c r="N91" s="77"/>
      <c r="O91" s="77"/>
      <c r="P91" s="77"/>
      <c r="Q91" s="76">
        <v>1</v>
      </c>
      <c r="R91" s="43"/>
    </row>
    <row r="92" spans="1:18" s="44" customFormat="1" ht="109.5" customHeight="1" x14ac:dyDescent="0.25">
      <c r="A92" s="73" t="s">
        <v>170</v>
      </c>
      <c r="B92" s="58" t="s">
        <v>246</v>
      </c>
      <c r="C92" s="51" t="s">
        <v>153</v>
      </c>
      <c r="D92" s="52" t="s">
        <v>62</v>
      </c>
      <c r="E92" s="51" t="s">
        <v>90</v>
      </c>
      <c r="F92" s="51" t="s">
        <v>64</v>
      </c>
      <c r="G92" s="53" t="s">
        <v>57</v>
      </c>
      <c r="H92" s="76">
        <v>1</v>
      </c>
      <c r="I92" s="77"/>
      <c r="J92" s="77"/>
      <c r="K92" s="77"/>
      <c r="L92" s="77"/>
      <c r="M92" s="77"/>
      <c r="N92" s="77"/>
      <c r="O92" s="77"/>
      <c r="P92" s="77"/>
      <c r="Q92" s="76">
        <v>1</v>
      </c>
      <c r="R92" s="43"/>
    </row>
    <row r="93" spans="1:18" s="44" customFormat="1" ht="88.5" customHeight="1" x14ac:dyDescent="0.25">
      <c r="A93" s="73" t="s">
        <v>171</v>
      </c>
      <c r="B93" s="58" t="s">
        <v>247</v>
      </c>
      <c r="C93" s="51" t="s">
        <v>154</v>
      </c>
      <c r="D93" s="52" t="s">
        <v>62</v>
      </c>
      <c r="E93" s="51" t="s">
        <v>90</v>
      </c>
      <c r="F93" s="51" t="s">
        <v>64</v>
      </c>
      <c r="G93" s="53" t="s">
        <v>57</v>
      </c>
      <c r="H93" s="76">
        <v>3</v>
      </c>
      <c r="I93" s="77"/>
      <c r="J93" s="77"/>
      <c r="K93" s="77"/>
      <c r="L93" s="77"/>
      <c r="M93" s="77"/>
      <c r="N93" s="77"/>
      <c r="O93" s="77"/>
      <c r="P93" s="77"/>
      <c r="Q93" s="76">
        <v>3</v>
      </c>
      <c r="R93" s="43"/>
    </row>
    <row r="94" spans="1:18" s="44" customFormat="1" ht="84" customHeight="1" x14ac:dyDescent="0.25">
      <c r="A94" s="73" t="s">
        <v>172</v>
      </c>
      <c r="B94" s="58" t="s">
        <v>248</v>
      </c>
      <c r="C94" s="51" t="s">
        <v>154</v>
      </c>
      <c r="D94" s="52" t="s">
        <v>62</v>
      </c>
      <c r="E94" s="51" t="s">
        <v>90</v>
      </c>
      <c r="F94" s="51" t="s">
        <v>64</v>
      </c>
      <c r="G94" s="53" t="s">
        <v>57</v>
      </c>
      <c r="H94" s="76">
        <v>1</v>
      </c>
      <c r="I94" s="77"/>
      <c r="J94" s="77"/>
      <c r="K94" s="77"/>
      <c r="L94" s="77"/>
      <c r="M94" s="77"/>
      <c r="N94" s="77"/>
      <c r="O94" s="77"/>
      <c r="P94" s="77"/>
      <c r="Q94" s="76">
        <v>1</v>
      </c>
      <c r="R94" s="43"/>
    </row>
    <row r="95" spans="1:18" s="44" customFormat="1" ht="90.75" customHeight="1" x14ac:dyDescent="0.25">
      <c r="A95" s="73" t="s">
        <v>252</v>
      </c>
      <c r="B95" s="58" t="s">
        <v>249</v>
      </c>
      <c r="C95" s="51" t="s">
        <v>154</v>
      </c>
      <c r="D95" s="52" t="s">
        <v>62</v>
      </c>
      <c r="E95" s="51" t="s">
        <v>90</v>
      </c>
      <c r="F95" s="51" t="s">
        <v>64</v>
      </c>
      <c r="G95" s="53" t="s">
        <v>57</v>
      </c>
      <c r="H95" s="76">
        <v>2</v>
      </c>
      <c r="I95" s="77"/>
      <c r="J95" s="77"/>
      <c r="K95" s="77"/>
      <c r="L95" s="77"/>
      <c r="M95" s="77"/>
      <c r="N95" s="77"/>
      <c r="O95" s="77"/>
      <c r="P95" s="77"/>
      <c r="Q95" s="76">
        <v>2</v>
      </c>
      <c r="R95" s="43"/>
    </row>
    <row r="96" spans="1:18" s="44" customFormat="1" ht="100.5" customHeight="1" x14ac:dyDescent="0.25">
      <c r="A96" s="73" t="s">
        <v>253</v>
      </c>
      <c r="B96" s="58" t="s">
        <v>250</v>
      </c>
      <c r="C96" s="51" t="s">
        <v>148</v>
      </c>
      <c r="D96" s="52" t="s">
        <v>62</v>
      </c>
      <c r="E96" s="51" t="s">
        <v>90</v>
      </c>
      <c r="F96" s="51" t="s">
        <v>64</v>
      </c>
      <c r="G96" s="53" t="s">
        <v>57</v>
      </c>
      <c r="H96" s="76">
        <v>1</v>
      </c>
      <c r="I96" s="77"/>
      <c r="J96" s="77"/>
      <c r="K96" s="77"/>
      <c r="L96" s="77"/>
      <c r="M96" s="77"/>
      <c r="N96" s="77"/>
      <c r="O96" s="77"/>
      <c r="P96" s="77"/>
      <c r="Q96" s="76">
        <v>1</v>
      </c>
      <c r="R96" s="43"/>
    </row>
    <row r="97" spans="1:18" s="44" customFormat="1" ht="87" customHeight="1" x14ac:dyDescent="0.25">
      <c r="A97" s="73" t="s">
        <v>255</v>
      </c>
      <c r="B97" s="59" t="s">
        <v>261</v>
      </c>
      <c r="C97" s="51" t="s">
        <v>256</v>
      </c>
      <c r="D97" s="52" t="s">
        <v>62</v>
      </c>
      <c r="E97" s="51" t="s">
        <v>90</v>
      </c>
      <c r="F97" s="51" t="s">
        <v>64</v>
      </c>
      <c r="G97" s="53" t="s">
        <v>57</v>
      </c>
      <c r="H97" s="76">
        <v>10</v>
      </c>
      <c r="I97" s="76"/>
      <c r="J97" s="76">
        <v>10</v>
      </c>
      <c r="K97" s="76"/>
      <c r="L97" s="76"/>
      <c r="M97" s="76"/>
      <c r="N97" s="76"/>
      <c r="O97" s="76"/>
      <c r="P97" s="76"/>
      <c r="Q97" s="76"/>
      <c r="R97" s="43"/>
    </row>
    <row r="98" spans="1:18" s="44" customFormat="1" ht="56.25" customHeight="1" x14ac:dyDescent="0.25">
      <c r="A98" s="73" t="s">
        <v>269</v>
      </c>
      <c r="B98" s="58" t="s">
        <v>262</v>
      </c>
      <c r="C98" s="51" t="s">
        <v>276</v>
      </c>
      <c r="D98" s="52" t="s">
        <v>62</v>
      </c>
      <c r="E98" s="51" t="s">
        <v>90</v>
      </c>
      <c r="F98" s="51" t="s">
        <v>64</v>
      </c>
      <c r="G98" s="53" t="s">
        <v>279</v>
      </c>
      <c r="H98" s="76"/>
      <c r="I98" s="76"/>
      <c r="J98" s="76"/>
      <c r="K98" s="76"/>
      <c r="L98" s="76"/>
      <c r="M98" s="76"/>
      <c r="N98" s="76">
        <v>3</v>
      </c>
      <c r="O98" s="76"/>
      <c r="P98" s="76"/>
      <c r="Q98" s="76"/>
      <c r="R98" s="43"/>
    </row>
    <row r="99" spans="1:18" s="44" customFormat="1" ht="57" customHeight="1" x14ac:dyDescent="0.25">
      <c r="A99" s="73" t="s">
        <v>270</v>
      </c>
      <c r="B99" s="58" t="s">
        <v>263</v>
      </c>
      <c r="C99" s="51" t="s">
        <v>277</v>
      </c>
      <c r="D99" s="52"/>
      <c r="E99" s="51" t="s">
        <v>90</v>
      </c>
      <c r="F99" s="51" t="s">
        <v>64</v>
      </c>
      <c r="G99" s="53" t="s">
        <v>280</v>
      </c>
      <c r="H99" s="76"/>
      <c r="I99" s="76"/>
      <c r="J99" s="76"/>
      <c r="K99" s="76"/>
      <c r="L99" s="76"/>
      <c r="M99" s="76"/>
      <c r="N99" s="76">
        <v>1</v>
      </c>
      <c r="O99" s="76"/>
      <c r="P99" s="76"/>
      <c r="Q99" s="76"/>
      <c r="R99" s="43"/>
    </row>
    <row r="100" spans="1:18" s="44" customFormat="1" ht="57.75" customHeight="1" x14ac:dyDescent="0.25">
      <c r="A100" s="73" t="s">
        <v>271</v>
      </c>
      <c r="B100" s="58" t="s">
        <v>264</v>
      </c>
      <c r="C100" s="51" t="s">
        <v>277</v>
      </c>
      <c r="D100" s="52"/>
      <c r="E100" s="51" t="s">
        <v>90</v>
      </c>
      <c r="F100" s="51" t="s">
        <v>64</v>
      </c>
      <c r="G100" s="53" t="s">
        <v>280</v>
      </c>
      <c r="H100" s="76"/>
      <c r="I100" s="76"/>
      <c r="J100" s="76"/>
      <c r="K100" s="76"/>
      <c r="L100" s="76"/>
      <c r="M100" s="76"/>
      <c r="N100" s="76">
        <v>1</v>
      </c>
      <c r="O100" s="76"/>
      <c r="P100" s="76"/>
      <c r="Q100" s="76"/>
      <c r="R100" s="43"/>
    </row>
    <row r="101" spans="1:18" s="44" customFormat="1" ht="59.25" customHeight="1" x14ac:dyDescent="0.25">
      <c r="A101" s="73" t="s">
        <v>272</v>
      </c>
      <c r="B101" s="58" t="s">
        <v>265</v>
      </c>
      <c r="C101" s="51" t="s">
        <v>277</v>
      </c>
      <c r="D101" s="52"/>
      <c r="E101" s="51" t="s">
        <v>90</v>
      </c>
      <c r="F101" s="51" t="s">
        <v>64</v>
      </c>
      <c r="G101" s="53" t="s">
        <v>280</v>
      </c>
      <c r="H101" s="76"/>
      <c r="I101" s="76"/>
      <c r="J101" s="76"/>
      <c r="K101" s="76"/>
      <c r="L101" s="76"/>
      <c r="M101" s="76"/>
      <c r="N101" s="76">
        <v>1</v>
      </c>
      <c r="O101" s="76"/>
      <c r="P101" s="76"/>
      <c r="Q101" s="76"/>
      <c r="R101" s="43"/>
    </row>
    <row r="102" spans="1:18" s="44" customFormat="1" ht="64.5" customHeight="1" x14ac:dyDescent="0.25">
      <c r="A102" s="73" t="s">
        <v>273</v>
      </c>
      <c r="B102" s="58" t="s">
        <v>266</v>
      </c>
      <c r="C102" s="51" t="s">
        <v>277</v>
      </c>
      <c r="D102" s="52"/>
      <c r="E102" s="51" t="s">
        <v>90</v>
      </c>
      <c r="F102" s="51" t="s">
        <v>64</v>
      </c>
      <c r="G102" s="53" t="s">
        <v>280</v>
      </c>
      <c r="H102" s="76"/>
      <c r="I102" s="76"/>
      <c r="J102" s="76"/>
      <c r="K102" s="76"/>
      <c r="L102" s="76"/>
      <c r="M102" s="76"/>
      <c r="N102" s="76">
        <v>1</v>
      </c>
      <c r="O102" s="76"/>
      <c r="P102" s="76"/>
      <c r="Q102" s="76"/>
      <c r="R102" s="43"/>
    </row>
    <row r="103" spans="1:18" s="44" customFormat="1" ht="66" customHeight="1" x14ac:dyDescent="0.25">
      <c r="A103" s="73" t="s">
        <v>274</v>
      </c>
      <c r="B103" s="58" t="s">
        <v>267</v>
      </c>
      <c r="C103" s="51" t="s">
        <v>278</v>
      </c>
      <c r="D103" s="52"/>
      <c r="E103" s="51" t="s">
        <v>90</v>
      </c>
      <c r="F103" s="51" t="s">
        <v>64</v>
      </c>
      <c r="G103" s="53" t="s">
        <v>281</v>
      </c>
      <c r="H103" s="76"/>
      <c r="I103" s="76"/>
      <c r="J103" s="76"/>
      <c r="K103" s="76"/>
      <c r="L103" s="76"/>
      <c r="M103" s="76"/>
      <c r="N103" s="76">
        <v>6</v>
      </c>
      <c r="O103" s="76"/>
      <c r="P103" s="76"/>
      <c r="Q103" s="76"/>
      <c r="R103" s="43"/>
    </row>
    <row r="104" spans="1:18" s="44" customFormat="1" ht="81" customHeight="1" x14ac:dyDescent="0.25">
      <c r="A104" s="73" t="s">
        <v>275</v>
      </c>
      <c r="B104" s="58" t="s">
        <v>268</v>
      </c>
      <c r="C104" s="51" t="s">
        <v>278</v>
      </c>
      <c r="D104" s="52"/>
      <c r="E104" s="51" t="s">
        <v>90</v>
      </c>
      <c r="F104" s="51" t="s">
        <v>64</v>
      </c>
      <c r="G104" s="53" t="s">
        <v>281</v>
      </c>
      <c r="H104" s="76"/>
      <c r="I104" s="76"/>
      <c r="J104" s="76"/>
      <c r="K104" s="76"/>
      <c r="L104" s="76"/>
      <c r="M104" s="76"/>
      <c r="N104" s="76">
        <v>6</v>
      </c>
      <c r="O104" s="76"/>
      <c r="P104" s="76"/>
      <c r="Q104" s="76"/>
      <c r="R104" s="43"/>
    </row>
    <row r="105" spans="1:18" s="44" customFormat="1" ht="34.5" customHeight="1" x14ac:dyDescent="0.25">
      <c r="A105" s="103"/>
      <c r="B105" s="104"/>
      <c r="C105" s="104"/>
      <c r="D105" s="104"/>
      <c r="E105" s="104"/>
      <c r="F105" s="104"/>
      <c r="G105" s="104"/>
      <c r="H105" s="104"/>
      <c r="I105" s="104"/>
      <c r="J105" s="104"/>
      <c r="K105" s="104"/>
      <c r="L105" s="104"/>
      <c r="M105" s="104"/>
      <c r="N105" s="104"/>
      <c r="O105" s="104"/>
      <c r="P105" s="104"/>
      <c r="Q105" s="105"/>
      <c r="R105" s="43"/>
    </row>
    <row r="106" spans="1:18" s="44" customFormat="1" ht="34.5" customHeight="1" x14ac:dyDescent="0.25">
      <c r="A106" s="106"/>
      <c r="B106" s="106"/>
      <c r="C106" s="106"/>
      <c r="D106" s="106"/>
      <c r="E106" s="106"/>
      <c r="F106" s="106"/>
      <c r="G106" s="106"/>
      <c r="H106" s="106"/>
      <c r="I106" s="106"/>
      <c r="J106" s="106"/>
      <c r="K106" s="106"/>
      <c r="L106" s="106"/>
      <c r="M106" s="106"/>
      <c r="N106" s="106"/>
      <c r="O106" s="106"/>
      <c r="P106" s="106"/>
      <c r="Q106" s="106"/>
      <c r="R106" s="43"/>
    </row>
    <row r="107" spans="1:18" s="44" customFormat="1" ht="37.5" customHeight="1" x14ac:dyDescent="0.25">
      <c r="A107" s="106"/>
      <c r="B107" s="106"/>
      <c r="C107" s="106"/>
      <c r="D107" s="106"/>
      <c r="E107" s="106"/>
      <c r="F107" s="106"/>
      <c r="G107" s="106"/>
      <c r="H107" s="106"/>
      <c r="I107" s="106"/>
      <c r="J107" s="106"/>
      <c r="K107" s="106"/>
      <c r="L107" s="106"/>
      <c r="M107" s="106"/>
      <c r="N107" s="106"/>
      <c r="O107" s="106"/>
      <c r="P107" s="106"/>
      <c r="Q107" s="106"/>
      <c r="R107" s="49"/>
    </row>
    <row r="108" spans="1:18" s="44" customFormat="1" ht="37.5" customHeight="1" x14ac:dyDescent="0.25">
      <c r="A108" s="106"/>
      <c r="B108" s="106"/>
      <c r="C108" s="106"/>
      <c r="D108" s="106"/>
      <c r="E108" s="106"/>
      <c r="F108" s="106"/>
      <c r="G108" s="106"/>
      <c r="H108" s="106"/>
      <c r="I108" s="106"/>
      <c r="J108" s="106"/>
      <c r="K108" s="106"/>
      <c r="L108" s="106"/>
      <c r="M108" s="106"/>
      <c r="N108" s="106"/>
      <c r="O108" s="106"/>
      <c r="P108" s="106"/>
      <c r="Q108" s="106"/>
      <c r="R108" s="49"/>
    </row>
    <row r="109" spans="1:18" s="44" customFormat="1" ht="34.5" customHeight="1" x14ac:dyDescent="0.25">
      <c r="A109" s="113"/>
      <c r="B109" s="113"/>
      <c r="C109" s="113"/>
      <c r="D109" s="113"/>
      <c r="E109" s="113"/>
      <c r="F109" s="113"/>
      <c r="G109" s="113"/>
      <c r="H109" s="113"/>
      <c r="I109" s="113"/>
      <c r="J109" s="113"/>
      <c r="K109" s="113"/>
      <c r="L109" s="113"/>
      <c r="M109" s="113"/>
      <c r="N109" s="113"/>
      <c r="O109" s="113"/>
      <c r="P109" s="113"/>
      <c r="Q109" s="113"/>
      <c r="R109" s="43"/>
    </row>
    <row r="110" spans="1:18" ht="30" customHeight="1" x14ac:dyDescent="0.25">
      <c r="A110" s="100"/>
      <c r="B110" s="100"/>
      <c r="C110" s="100"/>
      <c r="D110" s="100"/>
      <c r="E110" s="100"/>
      <c r="F110" s="100"/>
      <c r="G110" s="100"/>
      <c r="H110" s="100"/>
      <c r="I110" s="100"/>
      <c r="J110" s="100"/>
      <c r="K110" s="100"/>
      <c r="L110" s="100"/>
      <c r="M110" s="100"/>
      <c r="N110" s="100"/>
      <c r="O110" s="100"/>
      <c r="P110" s="100"/>
      <c r="Q110" s="100"/>
      <c r="R110" s="34"/>
    </row>
    <row r="111" spans="1:18" ht="43.5" customHeight="1" x14ac:dyDescent="0.25">
      <c r="A111" s="100"/>
      <c r="B111" s="100"/>
      <c r="C111" s="100"/>
      <c r="D111" s="100"/>
      <c r="E111" s="100"/>
      <c r="F111" s="100"/>
      <c r="G111" s="100"/>
      <c r="H111" s="100"/>
      <c r="I111" s="100"/>
      <c r="J111" s="100"/>
      <c r="K111" s="100"/>
      <c r="L111" s="100"/>
      <c r="M111" s="100"/>
      <c r="N111" s="100"/>
      <c r="O111" s="100"/>
      <c r="P111" s="100"/>
      <c r="Q111" s="100"/>
      <c r="R111" s="34"/>
    </row>
    <row r="112" spans="1:18" ht="30" customHeight="1" x14ac:dyDescent="0.25">
      <c r="A112" s="32"/>
      <c r="E112"/>
      <c r="F112" s="45"/>
      <c r="G112" s="46"/>
      <c r="H112" s="45"/>
      <c r="I112" s="45"/>
      <c r="J112" s="45"/>
      <c r="K112" s="45"/>
      <c r="L112" s="45"/>
      <c r="M112" s="45"/>
      <c r="N112" s="45"/>
      <c r="O112" s="45"/>
      <c r="P112" s="45"/>
      <c r="R112" s="34"/>
    </row>
    <row r="113" spans="1:18" x14ac:dyDescent="0.25">
      <c r="A113" s="32"/>
      <c r="E113"/>
      <c r="F113" s="99"/>
      <c r="G113" s="99"/>
      <c r="H113" s="99"/>
      <c r="I113" s="99"/>
      <c r="J113" s="99"/>
      <c r="K113" s="99"/>
      <c r="L113" s="99"/>
      <c r="M113" s="99"/>
      <c r="N113" s="99"/>
      <c r="O113" s="99"/>
      <c r="P113" s="99"/>
      <c r="Q113" s="99"/>
      <c r="R113" s="39"/>
    </row>
    <row r="114" spans="1:18" x14ac:dyDescent="0.25">
      <c r="A114" s="32"/>
      <c r="E114"/>
      <c r="F114" s="45"/>
      <c r="G114" s="98"/>
      <c r="H114" s="98"/>
      <c r="I114" s="47"/>
      <c r="J114" s="47"/>
      <c r="K114" s="47"/>
      <c r="L114" s="47"/>
      <c r="M114" s="47"/>
      <c r="N114" s="47"/>
      <c r="O114" s="47"/>
      <c r="P114" s="47"/>
      <c r="Q114" s="70"/>
    </row>
    <row r="115" spans="1:18" x14ac:dyDescent="0.25">
      <c r="F115" s="48"/>
      <c r="G115" s="46"/>
      <c r="H115" s="45"/>
      <c r="I115" s="45"/>
      <c r="J115" s="45"/>
      <c r="K115" s="45"/>
      <c r="L115" s="45"/>
      <c r="M115" s="45"/>
      <c r="N115" s="45"/>
      <c r="O115" s="45"/>
      <c r="P115" s="45"/>
    </row>
    <row r="116" spans="1:18" x14ac:dyDescent="0.25">
      <c r="F116" s="48"/>
      <c r="G116" s="46"/>
      <c r="H116" s="45"/>
      <c r="I116" s="45"/>
      <c r="J116" s="45"/>
      <c r="K116" s="45"/>
      <c r="L116" s="45"/>
      <c r="M116" s="45"/>
      <c r="N116" s="45"/>
      <c r="O116" s="45"/>
      <c r="P116" s="45"/>
    </row>
    <row r="117" spans="1:18" x14ac:dyDescent="0.25">
      <c r="F117" s="48"/>
      <c r="G117" s="46"/>
      <c r="H117" s="45"/>
      <c r="I117" s="45"/>
      <c r="J117" s="45"/>
      <c r="K117" s="45"/>
      <c r="L117" s="45"/>
      <c r="M117" s="45"/>
      <c r="N117" s="45"/>
      <c r="O117" s="45"/>
      <c r="P117" s="45"/>
    </row>
    <row r="118" spans="1:18" x14ac:dyDescent="0.25">
      <c r="F118" s="48"/>
      <c r="G118" s="46"/>
      <c r="H118" s="45"/>
      <c r="I118" s="45"/>
      <c r="J118" s="45"/>
      <c r="K118" s="45"/>
      <c r="L118" s="45"/>
      <c r="M118" s="45"/>
      <c r="N118" s="45"/>
      <c r="O118" s="45"/>
      <c r="P118" s="45"/>
    </row>
    <row r="119" spans="1:18" x14ac:dyDescent="0.25">
      <c r="F119" s="48"/>
      <c r="G119" s="46"/>
      <c r="H119" s="45"/>
      <c r="I119" s="45"/>
      <c r="J119" s="45"/>
      <c r="K119" s="45"/>
      <c r="L119" s="45"/>
      <c r="M119" s="45"/>
      <c r="N119" s="45"/>
      <c r="O119" s="45"/>
      <c r="P119" s="45"/>
    </row>
    <row r="120" spans="1:18" x14ac:dyDescent="0.25">
      <c r="F120" s="48"/>
      <c r="G120" s="46"/>
      <c r="H120" s="45"/>
      <c r="I120" s="45"/>
      <c r="J120" s="45"/>
      <c r="K120" s="45"/>
      <c r="L120" s="45"/>
      <c r="M120" s="45"/>
      <c r="N120" s="45"/>
      <c r="O120" s="45"/>
      <c r="P120" s="45"/>
    </row>
    <row r="121" spans="1:18" x14ac:dyDescent="0.25">
      <c r="F121" s="48"/>
      <c r="G121" s="46"/>
      <c r="H121" s="45"/>
      <c r="I121" s="45"/>
      <c r="J121" s="45"/>
      <c r="K121" s="45"/>
      <c r="L121" s="45"/>
      <c r="M121" s="45"/>
      <c r="N121" s="45"/>
      <c r="O121" s="45"/>
      <c r="P121" s="45"/>
    </row>
    <row r="122" spans="1:18" x14ac:dyDescent="0.25">
      <c r="F122" s="48"/>
      <c r="G122" s="46"/>
      <c r="H122" s="45"/>
      <c r="I122" s="45"/>
      <c r="J122" s="45"/>
      <c r="K122" s="45"/>
      <c r="L122" s="45"/>
      <c r="M122" s="45"/>
      <c r="N122" s="45"/>
      <c r="O122" s="45"/>
      <c r="P122" s="45"/>
    </row>
    <row r="123" spans="1:18" x14ac:dyDescent="0.25">
      <c r="F123" s="48"/>
      <c r="G123" s="46"/>
      <c r="H123" s="45"/>
      <c r="I123" s="45"/>
      <c r="J123" s="45"/>
      <c r="K123" s="45"/>
      <c r="L123" s="45"/>
      <c r="M123" s="45"/>
      <c r="N123" s="45"/>
      <c r="O123" s="45"/>
      <c r="P123" s="45"/>
    </row>
    <row r="124" spans="1:18" x14ac:dyDescent="0.25">
      <c r="F124" s="48"/>
      <c r="G124" s="46"/>
      <c r="H124" s="45"/>
      <c r="I124" s="45"/>
      <c r="J124" s="45"/>
      <c r="K124" s="45"/>
      <c r="L124" s="45"/>
      <c r="M124" s="45"/>
      <c r="N124" s="45"/>
      <c r="O124" s="45"/>
      <c r="P124" s="45"/>
    </row>
    <row r="125" spans="1:18" x14ac:dyDescent="0.25">
      <c r="F125" s="48"/>
      <c r="G125" s="46"/>
      <c r="H125" s="45"/>
      <c r="I125" s="45"/>
      <c r="J125" s="45"/>
      <c r="K125" s="45"/>
      <c r="L125" s="45"/>
      <c r="M125" s="45"/>
      <c r="N125" s="45"/>
      <c r="O125" s="45"/>
      <c r="P125" s="45"/>
    </row>
    <row r="126" spans="1:18" x14ac:dyDescent="0.25">
      <c r="F126" s="48"/>
      <c r="G126" s="46"/>
      <c r="H126" s="45"/>
      <c r="I126" s="45"/>
      <c r="J126" s="45"/>
      <c r="K126" s="45"/>
      <c r="L126" s="45"/>
      <c r="M126" s="45"/>
      <c r="N126" s="45"/>
      <c r="O126" s="45"/>
      <c r="P126" s="45"/>
    </row>
    <row r="127" spans="1:18" x14ac:dyDescent="0.25">
      <c r="F127" s="48"/>
      <c r="G127" s="46"/>
      <c r="H127" s="45"/>
      <c r="I127" s="45"/>
      <c r="J127" s="45"/>
      <c r="K127" s="45"/>
      <c r="L127" s="45"/>
      <c r="M127" s="45"/>
      <c r="N127" s="45"/>
      <c r="O127" s="45"/>
      <c r="P127" s="45"/>
    </row>
    <row r="128" spans="1:18" x14ac:dyDescent="0.25">
      <c r="F128" s="48"/>
      <c r="G128" s="46"/>
      <c r="H128" s="45"/>
      <c r="I128" s="45"/>
      <c r="J128" s="45"/>
      <c r="K128" s="45"/>
      <c r="L128" s="45"/>
      <c r="M128" s="45"/>
      <c r="N128" s="45"/>
      <c r="O128" s="45"/>
      <c r="P128" s="45"/>
    </row>
    <row r="129" spans="6:16" x14ac:dyDescent="0.25">
      <c r="F129" s="48"/>
      <c r="G129" s="46"/>
      <c r="H129" s="45"/>
      <c r="I129" s="45"/>
      <c r="J129" s="45"/>
      <c r="K129" s="45"/>
      <c r="L129" s="45"/>
      <c r="M129" s="45"/>
      <c r="N129" s="45"/>
      <c r="O129" s="45"/>
      <c r="P129" s="45"/>
    </row>
    <row r="130" spans="6:16" x14ac:dyDescent="0.25">
      <c r="F130" s="48"/>
      <c r="G130" s="46"/>
      <c r="H130" s="45"/>
      <c r="I130" s="45"/>
      <c r="J130" s="45"/>
      <c r="K130" s="45"/>
      <c r="L130" s="45"/>
      <c r="M130" s="45"/>
      <c r="N130" s="45"/>
      <c r="O130" s="45"/>
      <c r="P130" s="45"/>
    </row>
    <row r="131" spans="6:16" x14ac:dyDescent="0.25">
      <c r="F131" s="48"/>
      <c r="G131" s="46"/>
      <c r="H131" s="45"/>
      <c r="I131" s="45"/>
      <c r="J131" s="45"/>
      <c r="K131" s="45"/>
      <c r="L131" s="45"/>
      <c r="M131" s="45"/>
      <c r="N131" s="45"/>
      <c r="O131" s="45"/>
      <c r="P131" s="45"/>
    </row>
    <row r="132" spans="6:16" x14ac:dyDescent="0.25">
      <c r="F132" s="48"/>
      <c r="G132" s="46"/>
      <c r="H132" s="45"/>
      <c r="I132" s="45"/>
      <c r="J132" s="45"/>
      <c r="K132" s="45"/>
      <c r="L132" s="45"/>
      <c r="M132" s="45"/>
      <c r="N132" s="45"/>
      <c r="O132" s="45"/>
      <c r="P132" s="45"/>
    </row>
    <row r="133" spans="6:16" x14ac:dyDescent="0.25">
      <c r="F133" s="48"/>
      <c r="G133" s="46"/>
      <c r="H133" s="45"/>
      <c r="I133" s="45"/>
      <c r="J133" s="45"/>
      <c r="K133" s="45"/>
      <c r="L133" s="45"/>
      <c r="M133" s="45"/>
      <c r="N133" s="45"/>
      <c r="O133" s="45"/>
      <c r="P133" s="45"/>
    </row>
    <row r="134" spans="6:16" x14ac:dyDescent="0.25">
      <c r="F134" s="48"/>
      <c r="G134" s="46"/>
      <c r="H134" s="45"/>
      <c r="I134" s="45"/>
      <c r="J134" s="45"/>
      <c r="K134" s="45"/>
      <c r="L134" s="45"/>
      <c r="M134" s="45"/>
      <c r="N134" s="45"/>
      <c r="O134" s="45"/>
      <c r="P134" s="45"/>
    </row>
    <row r="135" spans="6:16" x14ac:dyDescent="0.25">
      <c r="F135" s="48"/>
      <c r="G135" s="46"/>
      <c r="H135" s="45"/>
      <c r="I135" s="45"/>
      <c r="J135" s="45"/>
      <c r="K135" s="45"/>
      <c r="L135" s="45"/>
      <c r="M135" s="45"/>
      <c r="N135" s="45"/>
      <c r="O135" s="45"/>
      <c r="P135" s="45"/>
    </row>
    <row r="136" spans="6:16" x14ac:dyDescent="0.25">
      <c r="F136" s="48"/>
      <c r="G136" s="46"/>
      <c r="H136" s="45"/>
      <c r="I136" s="45"/>
      <c r="J136" s="45"/>
      <c r="K136" s="45"/>
      <c r="L136" s="45"/>
      <c r="M136" s="45"/>
      <c r="N136" s="45"/>
      <c r="O136" s="45"/>
      <c r="P136" s="45"/>
    </row>
    <row r="137" spans="6:16" x14ac:dyDescent="0.25">
      <c r="F137" s="48"/>
      <c r="G137" s="46"/>
      <c r="H137" s="45"/>
      <c r="I137" s="45"/>
      <c r="J137" s="45"/>
      <c r="K137" s="45"/>
      <c r="L137" s="45"/>
      <c r="M137" s="45"/>
      <c r="N137" s="45"/>
      <c r="O137" s="45"/>
      <c r="P137" s="45"/>
    </row>
    <row r="138" spans="6:16" x14ac:dyDescent="0.25">
      <c r="F138" s="48"/>
      <c r="G138" s="46"/>
      <c r="H138" s="45"/>
      <c r="I138" s="45"/>
      <c r="J138" s="45"/>
      <c r="K138" s="45"/>
      <c r="L138" s="45"/>
      <c r="M138" s="45"/>
      <c r="N138" s="45"/>
      <c r="O138" s="45"/>
      <c r="P138" s="45"/>
    </row>
    <row r="139" spans="6:16" x14ac:dyDescent="0.25">
      <c r="F139" s="48"/>
      <c r="G139" s="46"/>
      <c r="H139" s="45"/>
      <c r="I139" s="45"/>
      <c r="J139" s="45"/>
      <c r="K139" s="45"/>
      <c r="L139" s="45"/>
      <c r="M139" s="45"/>
      <c r="N139" s="45"/>
      <c r="O139" s="45"/>
      <c r="P139" s="45"/>
    </row>
    <row r="140" spans="6:16" x14ac:dyDescent="0.25">
      <c r="F140" s="48"/>
      <c r="G140" s="46"/>
      <c r="H140" s="45"/>
      <c r="I140" s="45"/>
      <c r="J140" s="45"/>
      <c r="K140" s="45"/>
      <c r="L140" s="45"/>
      <c r="M140" s="45"/>
      <c r="N140" s="45"/>
      <c r="O140" s="45"/>
      <c r="P140" s="45"/>
    </row>
    <row r="141" spans="6:16" x14ac:dyDescent="0.25">
      <c r="F141" s="48"/>
      <c r="G141" s="46"/>
      <c r="H141" s="45"/>
      <c r="I141" s="45"/>
      <c r="J141" s="45"/>
      <c r="K141" s="45"/>
      <c r="L141" s="45"/>
      <c r="M141" s="45"/>
      <c r="N141" s="45"/>
      <c r="O141" s="45"/>
      <c r="P141" s="45"/>
    </row>
    <row r="142" spans="6:16" x14ac:dyDescent="0.25">
      <c r="F142" s="48"/>
      <c r="G142" s="46"/>
      <c r="H142" s="45"/>
      <c r="I142" s="45"/>
      <c r="J142" s="45"/>
      <c r="K142" s="45"/>
      <c r="L142" s="45"/>
      <c r="M142" s="45"/>
      <c r="N142" s="45"/>
      <c r="O142" s="45"/>
      <c r="P142" s="45"/>
    </row>
    <row r="143" spans="6:16" x14ac:dyDescent="0.25">
      <c r="F143" s="48"/>
      <c r="G143" s="46"/>
      <c r="H143" s="45"/>
      <c r="I143" s="45"/>
      <c r="J143" s="45"/>
      <c r="K143" s="45"/>
      <c r="L143" s="45"/>
      <c r="M143" s="45"/>
      <c r="N143" s="45"/>
      <c r="O143" s="45"/>
      <c r="P143" s="45"/>
    </row>
    <row r="144" spans="6:16" x14ac:dyDescent="0.25">
      <c r="F144" s="48"/>
      <c r="G144" s="46"/>
      <c r="H144" s="45"/>
      <c r="I144" s="45"/>
      <c r="J144" s="45"/>
      <c r="K144" s="45"/>
      <c r="L144" s="45"/>
      <c r="M144" s="45"/>
      <c r="N144" s="45"/>
      <c r="O144" s="45"/>
      <c r="P144" s="45"/>
    </row>
    <row r="145" spans="6:16" x14ac:dyDescent="0.25">
      <c r="F145" s="48"/>
      <c r="G145" s="46"/>
      <c r="H145" s="45"/>
      <c r="I145" s="45"/>
      <c r="J145" s="45"/>
      <c r="K145" s="45"/>
      <c r="L145" s="45"/>
      <c r="M145" s="45"/>
      <c r="N145" s="45"/>
      <c r="O145" s="45"/>
      <c r="P145" s="45"/>
    </row>
    <row r="146" spans="6:16" x14ac:dyDescent="0.25">
      <c r="F146" s="48"/>
      <c r="G146" s="46"/>
      <c r="H146" s="45"/>
      <c r="I146" s="45"/>
      <c r="J146" s="45"/>
      <c r="K146" s="45"/>
      <c r="L146" s="45"/>
      <c r="M146" s="45"/>
      <c r="N146" s="45"/>
      <c r="O146" s="45"/>
      <c r="P146" s="45"/>
    </row>
    <row r="147" spans="6:16" x14ac:dyDescent="0.25">
      <c r="F147" s="48"/>
      <c r="G147" s="46"/>
      <c r="H147" s="45"/>
      <c r="I147" s="45"/>
      <c r="J147" s="45"/>
      <c r="K147" s="45"/>
      <c r="L147" s="45"/>
      <c r="M147" s="45"/>
      <c r="N147" s="45"/>
      <c r="O147" s="45"/>
      <c r="P147" s="45"/>
    </row>
    <row r="148" spans="6:16" x14ac:dyDescent="0.25">
      <c r="F148" s="48"/>
      <c r="G148" s="46"/>
      <c r="H148" s="45"/>
      <c r="I148" s="45"/>
      <c r="J148" s="45"/>
      <c r="K148" s="45"/>
      <c r="L148" s="45"/>
      <c r="M148" s="45"/>
      <c r="N148" s="45"/>
      <c r="O148" s="45"/>
      <c r="P148" s="45"/>
    </row>
    <row r="149" spans="6:16" x14ac:dyDescent="0.25">
      <c r="F149" s="48"/>
      <c r="G149" s="46"/>
      <c r="H149" s="45"/>
      <c r="I149" s="45"/>
      <c r="J149" s="45"/>
      <c r="K149" s="45"/>
      <c r="L149" s="45"/>
      <c r="M149" s="45"/>
      <c r="N149" s="45"/>
      <c r="O149" s="45"/>
      <c r="P149" s="45"/>
    </row>
    <row r="150" spans="6:16" x14ac:dyDescent="0.25">
      <c r="F150" s="48"/>
      <c r="G150" s="46"/>
      <c r="H150" s="45"/>
      <c r="I150" s="45"/>
      <c r="J150" s="45"/>
      <c r="K150" s="45"/>
      <c r="L150" s="45"/>
      <c r="M150" s="45"/>
      <c r="N150" s="45"/>
      <c r="O150" s="45"/>
      <c r="P150" s="45"/>
    </row>
    <row r="151" spans="6:16" x14ac:dyDescent="0.25">
      <c r="F151" s="48"/>
      <c r="G151" s="46"/>
      <c r="H151" s="45"/>
      <c r="I151" s="45"/>
      <c r="J151" s="45"/>
      <c r="K151" s="45"/>
      <c r="L151" s="45"/>
      <c r="M151" s="45"/>
      <c r="N151" s="45"/>
      <c r="O151" s="45"/>
      <c r="P151" s="45"/>
    </row>
    <row r="152" spans="6:16" x14ac:dyDescent="0.25">
      <c r="F152" s="48"/>
      <c r="G152" s="46"/>
      <c r="H152" s="45"/>
      <c r="I152" s="45"/>
      <c r="J152" s="45"/>
      <c r="K152" s="45"/>
      <c r="L152" s="45"/>
      <c r="M152" s="45"/>
      <c r="N152" s="45"/>
      <c r="O152" s="45"/>
      <c r="P152" s="45"/>
    </row>
    <row r="153" spans="6:16" x14ac:dyDescent="0.25">
      <c r="F153" s="48"/>
      <c r="G153" s="46"/>
      <c r="H153" s="45"/>
      <c r="I153" s="45"/>
      <c r="J153" s="45"/>
      <c r="K153" s="45"/>
      <c r="L153" s="45"/>
      <c r="M153" s="45"/>
      <c r="N153" s="45"/>
      <c r="O153" s="45"/>
      <c r="P153" s="45"/>
    </row>
    <row r="154" spans="6:16" x14ac:dyDescent="0.25">
      <c r="F154" s="48"/>
      <c r="G154" s="46"/>
      <c r="H154" s="45"/>
      <c r="I154" s="45"/>
      <c r="J154" s="45"/>
      <c r="K154" s="45"/>
      <c r="L154" s="45"/>
      <c r="M154" s="45"/>
      <c r="N154" s="45"/>
      <c r="O154" s="45"/>
      <c r="P154" s="45"/>
    </row>
    <row r="155" spans="6:16" x14ac:dyDescent="0.25">
      <c r="F155" s="48"/>
      <c r="G155" s="46"/>
      <c r="H155" s="45"/>
      <c r="I155" s="45"/>
      <c r="J155" s="45"/>
      <c r="K155" s="45"/>
      <c r="L155" s="45"/>
      <c r="M155" s="45"/>
      <c r="N155" s="45"/>
      <c r="O155" s="45"/>
      <c r="P155" s="45"/>
    </row>
    <row r="156" spans="6:16" x14ac:dyDescent="0.25">
      <c r="F156" s="48"/>
      <c r="G156" s="46"/>
      <c r="H156" s="45"/>
      <c r="I156" s="45"/>
      <c r="J156" s="45"/>
      <c r="K156" s="45"/>
      <c r="L156" s="45"/>
      <c r="M156" s="45"/>
      <c r="N156" s="45"/>
      <c r="O156" s="45"/>
      <c r="P156" s="45"/>
    </row>
    <row r="157" spans="6:16" x14ac:dyDescent="0.25">
      <c r="F157" s="48"/>
      <c r="G157" s="46"/>
      <c r="H157" s="45"/>
      <c r="I157" s="45"/>
      <c r="J157" s="45"/>
      <c r="K157" s="45"/>
      <c r="L157" s="45"/>
      <c r="M157" s="45"/>
      <c r="N157" s="45"/>
      <c r="O157" s="45"/>
      <c r="P157" s="45"/>
    </row>
    <row r="158" spans="6:16" x14ac:dyDescent="0.25">
      <c r="F158" s="48"/>
      <c r="G158" s="46"/>
      <c r="H158" s="45"/>
      <c r="I158" s="45"/>
      <c r="J158" s="45"/>
      <c r="K158" s="45"/>
      <c r="L158" s="45"/>
      <c r="M158" s="45"/>
      <c r="N158" s="45"/>
      <c r="O158" s="45"/>
      <c r="P158" s="45"/>
    </row>
    <row r="159" spans="6:16" x14ac:dyDescent="0.25">
      <c r="F159" s="48"/>
      <c r="G159" s="46"/>
      <c r="H159" s="45"/>
      <c r="I159" s="45"/>
      <c r="J159" s="45"/>
      <c r="K159" s="45"/>
      <c r="L159" s="45"/>
      <c r="M159" s="45"/>
      <c r="N159" s="45"/>
      <c r="O159" s="45"/>
      <c r="P159" s="45"/>
    </row>
    <row r="160" spans="6:16" x14ac:dyDescent="0.25">
      <c r="F160" s="48"/>
      <c r="G160" s="46"/>
      <c r="H160" s="45"/>
      <c r="I160" s="45"/>
      <c r="J160" s="45"/>
      <c r="K160" s="45"/>
      <c r="L160" s="45"/>
      <c r="M160" s="45"/>
      <c r="N160" s="45"/>
      <c r="O160" s="45"/>
      <c r="P160" s="45"/>
    </row>
    <row r="161" spans="6:16" x14ac:dyDescent="0.25">
      <c r="F161" s="48"/>
      <c r="G161" s="46"/>
      <c r="H161" s="45"/>
      <c r="I161" s="45"/>
      <c r="J161" s="45"/>
      <c r="K161" s="45"/>
      <c r="L161" s="45"/>
      <c r="M161" s="45"/>
      <c r="N161" s="45"/>
      <c r="O161" s="45"/>
      <c r="P161" s="45"/>
    </row>
    <row r="162" spans="6:16" x14ac:dyDescent="0.25">
      <c r="F162" s="48"/>
      <c r="G162" s="46"/>
      <c r="H162" s="45"/>
      <c r="I162" s="45"/>
      <c r="J162" s="45"/>
      <c r="K162" s="45"/>
      <c r="L162" s="45"/>
      <c r="M162" s="45"/>
      <c r="N162" s="45"/>
      <c r="O162" s="45"/>
      <c r="P162" s="45"/>
    </row>
    <row r="163" spans="6:16" x14ac:dyDescent="0.25">
      <c r="F163" s="48"/>
      <c r="G163" s="46"/>
      <c r="H163" s="45"/>
      <c r="I163" s="45"/>
      <c r="J163" s="45"/>
      <c r="K163" s="45"/>
      <c r="L163" s="45"/>
      <c r="M163" s="45"/>
      <c r="N163" s="45"/>
      <c r="O163" s="45"/>
      <c r="P163" s="45"/>
    </row>
    <row r="164" spans="6:16" x14ac:dyDescent="0.25">
      <c r="F164" s="48"/>
      <c r="G164" s="46"/>
      <c r="H164" s="45"/>
      <c r="I164" s="45"/>
      <c r="J164" s="45"/>
      <c r="K164" s="45"/>
      <c r="L164" s="45"/>
      <c r="M164" s="45"/>
      <c r="N164" s="45"/>
      <c r="O164" s="45"/>
      <c r="P164" s="45"/>
    </row>
    <row r="165" spans="6:16" x14ac:dyDescent="0.25">
      <c r="F165" s="48"/>
      <c r="G165" s="46"/>
      <c r="H165" s="45"/>
      <c r="I165" s="45"/>
      <c r="J165" s="45"/>
      <c r="K165" s="45"/>
      <c r="L165" s="45"/>
      <c r="M165" s="45"/>
      <c r="N165" s="45"/>
      <c r="O165" s="45"/>
      <c r="P165" s="45"/>
    </row>
    <row r="166" spans="6:16" x14ac:dyDescent="0.25">
      <c r="F166" s="48"/>
      <c r="G166" s="46"/>
      <c r="H166" s="45"/>
      <c r="I166" s="45"/>
      <c r="J166" s="45"/>
      <c r="K166" s="45"/>
      <c r="L166" s="45"/>
      <c r="M166" s="45"/>
      <c r="N166" s="45"/>
      <c r="O166" s="45"/>
      <c r="P166" s="45"/>
    </row>
    <row r="167" spans="6:16" x14ac:dyDescent="0.25">
      <c r="F167" s="48"/>
      <c r="G167" s="46"/>
      <c r="H167" s="45"/>
      <c r="I167" s="45"/>
      <c r="J167" s="45"/>
      <c r="K167" s="45"/>
      <c r="L167" s="45"/>
      <c r="M167" s="45"/>
      <c r="N167" s="45"/>
      <c r="O167" s="45"/>
      <c r="P167" s="45"/>
    </row>
    <row r="168" spans="6:16" x14ac:dyDescent="0.25">
      <c r="F168" s="48"/>
      <c r="G168" s="46"/>
      <c r="H168" s="45"/>
      <c r="I168" s="45"/>
      <c r="J168" s="45"/>
      <c r="K168" s="45"/>
      <c r="L168" s="45"/>
      <c r="M168" s="45"/>
      <c r="N168" s="45"/>
      <c r="O168" s="45"/>
      <c r="P168" s="45"/>
    </row>
    <row r="169" spans="6:16" x14ac:dyDescent="0.25">
      <c r="F169" s="48"/>
      <c r="G169" s="46"/>
      <c r="H169" s="45"/>
      <c r="I169" s="45"/>
      <c r="J169" s="45"/>
      <c r="K169" s="45"/>
      <c r="L169" s="45"/>
      <c r="M169" s="45"/>
      <c r="N169" s="45"/>
      <c r="O169" s="45"/>
      <c r="P169" s="45"/>
    </row>
    <row r="170" spans="6:16" x14ac:dyDescent="0.25">
      <c r="F170" s="48"/>
      <c r="G170" s="46"/>
      <c r="H170" s="45"/>
      <c r="I170" s="45"/>
      <c r="J170" s="45"/>
      <c r="K170" s="45"/>
      <c r="L170" s="45"/>
      <c r="M170" s="45"/>
      <c r="N170" s="45"/>
      <c r="O170" s="45"/>
      <c r="P170" s="45"/>
    </row>
    <row r="171" spans="6:16" x14ac:dyDescent="0.25">
      <c r="F171" s="48"/>
      <c r="G171" s="46"/>
      <c r="H171" s="45"/>
      <c r="I171" s="45"/>
      <c r="J171" s="45"/>
      <c r="K171" s="45"/>
      <c r="L171" s="45"/>
      <c r="M171" s="45"/>
      <c r="N171" s="45"/>
      <c r="O171" s="45"/>
      <c r="P171" s="45"/>
    </row>
    <row r="172" spans="6:16" x14ac:dyDescent="0.25">
      <c r="F172" s="48"/>
      <c r="G172" s="46"/>
      <c r="H172" s="45"/>
      <c r="I172" s="45"/>
      <c r="J172" s="45"/>
      <c r="K172" s="45"/>
      <c r="L172" s="45"/>
      <c r="M172" s="45"/>
      <c r="N172" s="45"/>
      <c r="O172" s="45"/>
      <c r="P172" s="45"/>
    </row>
    <row r="173" spans="6:16" x14ac:dyDescent="0.25">
      <c r="F173" s="48"/>
      <c r="G173" s="46"/>
      <c r="H173" s="45"/>
      <c r="I173" s="45"/>
      <c r="J173" s="45"/>
      <c r="K173" s="45"/>
      <c r="L173" s="45"/>
      <c r="M173" s="45"/>
      <c r="N173" s="45"/>
      <c r="O173" s="45"/>
      <c r="P173" s="45"/>
    </row>
    <row r="174" spans="6:16" x14ac:dyDescent="0.25">
      <c r="F174" s="48"/>
      <c r="G174" s="46"/>
      <c r="H174" s="45"/>
      <c r="I174" s="45"/>
      <c r="J174" s="45"/>
      <c r="K174" s="45"/>
      <c r="L174" s="45"/>
      <c r="M174" s="45"/>
      <c r="N174" s="45"/>
      <c r="O174" s="45"/>
      <c r="P174" s="45"/>
    </row>
    <row r="175" spans="6:16" x14ac:dyDescent="0.25">
      <c r="F175" s="48"/>
      <c r="G175" s="46"/>
      <c r="H175" s="45"/>
      <c r="I175" s="45"/>
      <c r="J175" s="45"/>
      <c r="K175" s="45"/>
      <c r="L175" s="45"/>
      <c r="M175" s="45"/>
      <c r="N175" s="45"/>
      <c r="O175" s="45"/>
      <c r="P175" s="45"/>
    </row>
    <row r="176" spans="6:16" x14ac:dyDescent="0.25">
      <c r="F176" s="48"/>
      <c r="G176" s="46"/>
      <c r="H176" s="45"/>
      <c r="I176" s="45"/>
      <c r="J176" s="45"/>
      <c r="K176" s="45"/>
      <c r="L176" s="45"/>
      <c r="M176" s="45"/>
      <c r="N176" s="45"/>
      <c r="O176" s="45"/>
      <c r="P176" s="45"/>
    </row>
    <row r="177" spans="6:16" x14ac:dyDescent="0.25">
      <c r="F177" s="48"/>
      <c r="G177" s="46"/>
      <c r="H177" s="45"/>
      <c r="I177" s="45"/>
      <c r="J177" s="45"/>
      <c r="K177" s="45"/>
      <c r="L177" s="45"/>
      <c r="M177" s="45"/>
      <c r="N177" s="45"/>
      <c r="O177" s="45"/>
      <c r="P177" s="45"/>
    </row>
    <row r="178" spans="6:16" x14ac:dyDescent="0.25">
      <c r="F178" s="48"/>
      <c r="G178" s="46"/>
      <c r="H178" s="45"/>
      <c r="I178" s="45"/>
      <c r="J178" s="45"/>
      <c r="K178" s="45"/>
      <c r="L178" s="45"/>
      <c r="M178" s="45"/>
      <c r="N178" s="45"/>
      <c r="O178" s="45"/>
      <c r="P178" s="45"/>
    </row>
    <row r="179" spans="6:16" x14ac:dyDescent="0.25">
      <c r="F179" s="48"/>
      <c r="G179" s="46"/>
      <c r="H179" s="45"/>
      <c r="I179" s="45"/>
      <c r="J179" s="45"/>
      <c r="K179" s="45"/>
      <c r="L179" s="45"/>
      <c r="M179" s="45"/>
      <c r="N179" s="45"/>
      <c r="O179" s="45"/>
      <c r="P179" s="45"/>
    </row>
    <row r="180" spans="6:16" x14ac:dyDescent="0.25">
      <c r="F180" s="48"/>
      <c r="G180" s="46"/>
      <c r="H180" s="45"/>
      <c r="I180" s="45"/>
      <c r="J180" s="45"/>
      <c r="K180" s="45"/>
      <c r="L180" s="45"/>
      <c r="M180" s="45"/>
      <c r="N180" s="45"/>
      <c r="O180" s="45"/>
      <c r="P180" s="45"/>
    </row>
    <row r="181" spans="6:16" x14ac:dyDescent="0.25">
      <c r="F181" s="48"/>
      <c r="G181" s="46"/>
      <c r="H181" s="45"/>
      <c r="I181" s="45"/>
      <c r="J181" s="45"/>
      <c r="K181" s="45"/>
      <c r="L181" s="45"/>
      <c r="M181" s="45"/>
      <c r="N181" s="45"/>
      <c r="O181" s="45"/>
      <c r="P181" s="45"/>
    </row>
    <row r="182" spans="6:16" x14ac:dyDescent="0.25">
      <c r="F182" s="48"/>
      <c r="G182" s="46"/>
      <c r="H182" s="45"/>
      <c r="I182" s="45"/>
      <c r="J182" s="45"/>
      <c r="K182" s="45"/>
      <c r="L182" s="45"/>
      <c r="M182" s="45"/>
      <c r="N182" s="45"/>
      <c r="O182" s="45"/>
      <c r="P182" s="45"/>
    </row>
    <row r="183" spans="6:16" x14ac:dyDescent="0.25">
      <c r="F183" s="48"/>
      <c r="G183" s="46"/>
      <c r="H183" s="45"/>
      <c r="I183" s="45"/>
      <c r="J183" s="45"/>
      <c r="K183" s="45"/>
      <c r="L183" s="45"/>
      <c r="M183" s="45"/>
      <c r="N183" s="45"/>
      <c r="O183" s="45"/>
      <c r="P183" s="45"/>
    </row>
    <row r="184" spans="6:16" x14ac:dyDescent="0.25">
      <c r="F184" s="48"/>
      <c r="G184" s="46"/>
      <c r="H184" s="45"/>
      <c r="I184" s="45"/>
      <c r="J184" s="45"/>
      <c r="K184" s="45"/>
      <c r="L184" s="45"/>
      <c r="M184" s="45"/>
      <c r="N184" s="45"/>
      <c r="O184" s="45"/>
      <c r="P184" s="45"/>
    </row>
    <row r="185" spans="6:16" x14ac:dyDescent="0.25">
      <c r="F185" s="48"/>
      <c r="G185" s="46"/>
      <c r="H185" s="45"/>
      <c r="I185" s="45"/>
      <c r="J185" s="45"/>
      <c r="K185" s="45"/>
      <c r="L185" s="45"/>
      <c r="M185" s="45"/>
      <c r="N185" s="45"/>
      <c r="O185" s="45"/>
      <c r="P185" s="45"/>
    </row>
    <row r="186" spans="6:16" x14ac:dyDescent="0.25">
      <c r="F186" s="48"/>
      <c r="G186" s="46"/>
      <c r="H186" s="45"/>
      <c r="I186" s="45"/>
      <c r="J186" s="45"/>
      <c r="K186" s="45"/>
      <c r="L186" s="45"/>
      <c r="M186" s="45"/>
      <c r="N186" s="45"/>
      <c r="O186" s="45"/>
      <c r="P186" s="45"/>
    </row>
    <row r="187" spans="6:16" x14ac:dyDescent="0.25">
      <c r="F187" s="48"/>
      <c r="G187" s="46"/>
      <c r="H187" s="45"/>
      <c r="I187" s="45"/>
      <c r="J187" s="45"/>
      <c r="K187" s="45"/>
      <c r="L187" s="45"/>
      <c r="M187" s="45"/>
      <c r="N187" s="45"/>
      <c r="O187" s="45"/>
      <c r="P187" s="45"/>
    </row>
    <row r="188" spans="6:16" x14ac:dyDescent="0.25">
      <c r="F188" s="48"/>
      <c r="G188" s="46"/>
      <c r="H188" s="45"/>
      <c r="I188" s="45"/>
      <c r="J188" s="45"/>
      <c r="K188" s="45"/>
      <c r="L188" s="45"/>
      <c r="M188" s="45"/>
      <c r="N188" s="45"/>
      <c r="O188" s="45"/>
      <c r="P188" s="45"/>
    </row>
    <row r="189" spans="6:16" x14ac:dyDescent="0.25">
      <c r="F189" s="48"/>
      <c r="G189" s="46"/>
      <c r="H189" s="45"/>
      <c r="I189" s="45"/>
      <c r="J189" s="45"/>
      <c r="K189" s="45"/>
      <c r="L189" s="45"/>
      <c r="M189" s="45"/>
      <c r="N189" s="45"/>
      <c r="O189" s="45"/>
      <c r="P189" s="45"/>
    </row>
    <row r="190" spans="6:16" x14ac:dyDescent="0.25">
      <c r="F190" s="48"/>
      <c r="G190" s="46"/>
      <c r="H190" s="45"/>
      <c r="I190" s="45"/>
      <c r="J190" s="45"/>
      <c r="K190" s="45"/>
      <c r="L190" s="45"/>
      <c r="M190" s="45"/>
      <c r="N190" s="45"/>
      <c r="O190" s="45"/>
      <c r="P190" s="45"/>
    </row>
    <row r="191" spans="6:16" x14ac:dyDescent="0.25">
      <c r="F191" s="48"/>
      <c r="G191" s="46"/>
      <c r="H191" s="45"/>
      <c r="I191" s="45"/>
      <c r="J191" s="45"/>
      <c r="K191" s="45"/>
      <c r="L191" s="45"/>
      <c r="M191" s="45"/>
      <c r="N191" s="45"/>
      <c r="O191" s="45"/>
      <c r="P191" s="45"/>
    </row>
    <row r="192" spans="6:16" x14ac:dyDescent="0.25">
      <c r="F192" s="48"/>
      <c r="G192" s="46"/>
      <c r="H192" s="45"/>
      <c r="I192" s="45"/>
      <c r="J192" s="45"/>
      <c r="K192" s="45"/>
      <c r="L192" s="45"/>
      <c r="M192" s="45"/>
      <c r="N192" s="45"/>
      <c r="O192" s="45"/>
      <c r="P192" s="45"/>
    </row>
    <row r="193" spans="6:16" x14ac:dyDescent="0.25">
      <c r="F193" s="48"/>
      <c r="G193" s="46"/>
      <c r="H193" s="45"/>
      <c r="I193" s="45"/>
      <c r="J193" s="45"/>
      <c r="K193" s="45"/>
      <c r="L193" s="45"/>
      <c r="M193" s="45"/>
      <c r="N193" s="45"/>
      <c r="O193" s="45"/>
      <c r="P193" s="45"/>
    </row>
    <row r="194" spans="6:16" x14ac:dyDescent="0.25">
      <c r="F194" s="48"/>
      <c r="G194" s="46"/>
      <c r="H194" s="45"/>
      <c r="I194" s="45"/>
      <c r="J194" s="45"/>
      <c r="K194" s="45"/>
      <c r="L194" s="45"/>
      <c r="M194" s="45"/>
      <c r="N194" s="45"/>
      <c r="O194" s="45"/>
      <c r="P194" s="45"/>
    </row>
    <row r="195" spans="6:16" x14ac:dyDescent="0.25">
      <c r="F195" s="48"/>
      <c r="G195" s="46"/>
      <c r="H195" s="45"/>
      <c r="I195" s="45"/>
      <c r="J195" s="45"/>
      <c r="K195" s="45"/>
      <c r="L195" s="45"/>
      <c r="M195" s="45"/>
      <c r="N195" s="45"/>
      <c r="O195" s="45"/>
      <c r="P195" s="45"/>
    </row>
    <row r="196" spans="6:16" x14ac:dyDescent="0.25">
      <c r="F196" s="48"/>
      <c r="G196" s="46"/>
      <c r="H196" s="45"/>
      <c r="I196" s="45"/>
      <c r="J196" s="45"/>
      <c r="K196" s="45"/>
      <c r="L196" s="45"/>
      <c r="M196" s="45"/>
      <c r="N196" s="45"/>
      <c r="O196" s="45"/>
      <c r="P196" s="45"/>
    </row>
    <row r="197" spans="6:16" x14ac:dyDescent="0.25">
      <c r="F197" s="48"/>
      <c r="G197" s="46"/>
      <c r="H197" s="45"/>
      <c r="I197" s="45"/>
      <c r="J197" s="45"/>
      <c r="K197" s="45"/>
      <c r="L197" s="45"/>
      <c r="M197" s="45"/>
      <c r="N197" s="45"/>
      <c r="O197" s="45"/>
      <c r="P197" s="45"/>
    </row>
    <row r="198" spans="6:16" x14ac:dyDescent="0.25">
      <c r="F198" s="48"/>
      <c r="G198" s="46"/>
      <c r="H198" s="45"/>
      <c r="I198" s="45"/>
      <c r="J198" s="45"/>
      <c r="K198" s="45"/>
      <c r="L198" s="45"/>
      <c r="M198" s="45"/>
      <c r="N198" s="45"/>
      <c r="O198" s="45"/>
      <c r="P198" s="45"/>
    </row>
    <row r="199" spans="6:16" x14ac:dyDescent="0.25">
      <c r="F199" s="48"/>
      <c r="G199" s="46"/>
      <c r="H199" s="45"/>
      <c r="I199" s="45"/>
      <c r="J199" s="45"/>
      <c r="K199" s="45"/>
      <c r="L199" s="45"/>
      <c r="M199" s="45"/>
      <c r="N199" s="45"/>
      <c r="O199" s="45"/>
      <c r="P199" s="45"/>
    </row>
    <row r="200" spans="6:16" x14ac:dyDescent="0.25">
      <c r="F200" s="48"/>
      <c r="G200" s="46"/>
      <c r="H200" s="45"/>
      <c r="I200" s="45"/>
      <c r="J200" s="45"/>
      <c r="K200" s="45"/>
      <c r="L200" s="45"/>
      <c r="M200" s="45"/>
      <c r="N200" s="45"/>
      <c r="O200" s="45"/>
      <c r="P200" s="45"/>
    </row>
    <row r="201" spans="6:16" x14ac:dyDescent="0.25">
      <c r="F201" s="48"/>
      <c r="G201" s="46"/>
      <c r="H201" s="45"/>
      <c r="I201" s="45"/>
      <c r="J201" s="45"/>
      <c r="K201" s="45"/>
      <c r="L201" s="45"/>
      <c r="M201" s="45"/>
      <c r="N201" s="45"/>
      <c r="O201" s="45"/>
      <c r="P201" s="45"/>
    </row>
    <row r="202" spans="6:16" x14ac:dyDescent="0.25">
      <c r="F202" s="48"/>
      <c r="G202" s="46"/>
      <c r="H202" s="45"/>
      <c r="I202" s="45"/>
      <c r="J202" s="45"/>
      <c r="K202" s="45"/>
      <c r="L202" s="45"/>
      <c r="M202" s="45"/>
      <c r="N202" s="45"/>
      <c r="O202" s="45"/>
      <c r="P202" s="45"/>
    </row>
    <row r="203" spans="6:16" x14ac:dyDescent="0.25">
      <c r="F203" s="48"/>
      <c r="G203" s="46"/>
      <c r="H203" s="45"/>
      <c r="I203" s="45"/>
      <c r="J203" s="45"/>
      <c r="K203" s="45"/>
      <c r="L203" s="45"/>
      <c r="M203" s="45"/>
      <c r="N203" s="45"/>
      <c r="O203" s="45"/>
      <c r="P203" s="45"/>
    </row>
    <row r="204" spans="6:16" x14ac:dyDescent="0.25">
      <c r="F204" s="48"/>
      <c r="G204" s="46"/>
      <c r="H204" s="45"/>
      <c r="I204" s="45"/>
      <c r="J204" s="45"/>
      <c r="K204" s="45"/>
      <c r="L204" s="45"/>
      <c r="M204" s="45"/>
      <c r="N204" s="45"/>
      <c r="O204" s="45"/>
      <c r="P204" s="45"/>
    </row>
    <row r="205" spans="6:16" x14ac:dyDescent="0.25">
      <c r="F205" s="48"/>
      <c r="G205" s="46"/>
      <c r="H205" s="45"/>
      <c r="I205" s="45"/>
      <c r="J205" s="45"/>
      <c r="K205" s="45"/>
      <c r="L205" s="45"/>
      <c r="M205" s="45"/>
      <c r="N205" s="45"/>
      <c r="O205" s="45"/>
      <c r="P205" s="45"/>
    </row>
    <row r="206" spans="6:16" x14ac:dyDescent="0.25">
      <c r="F206" s="48"/>
      <c r="G206" s="46"/>
      <c r="H206" s="45"/>
      <c r="I206" s="45"/>
      <c r="J206" s="45"/>
      <c r="K206" s="45"/>
      <c r="L206" s="45"/>
      <c r="M206" s="45"/>
      <c r="N206" s="45"/>
      <c r="O206" s="45"/>
      <c r="P206" s="45"/>
    </row>
    <row r="207" spans="6:16" x14ac:dyDescent="0.25">
      <c r="F207" s="48"/>
      <c r="G207" s="46"/>
      <c r="H207" s="45"/>
      <c r="I207" s="45"/>
      <c r="J207" s="45"/>
      <c r="K207" s="45"/>
      <c r="L207" s="45"/>
      <c r="M207" s="45"/>
      <c r="N207" s="45"/>
      <c r="O207" s="45"/>
      <c r="P207" s="45"/>
    </row>
    <row r="208" spans="6:16" x14ac:dyDescent="0.25">
      <c r="F208" s="48"/>
      <c r="G208" s="46"/>
      <c r="H208" s="45"/>
      <c r="I208" s="45"/>
      <c r="J208" s="45"/>
      <c r="K208" s="45"/>
      <c r="L208" s="45"/>
      <c r="M208" s="45"/>
      <c r="N208" s="45"/>
      <c r="O208" s="45"/>
      <c r="P208" s="45"/>
    </row>
    <row r="209" spans="6:16" x14ac:dyDescent="0.25">
      <c r="F209" s="48"/>
      <c r="G209" s="46"/>
      <c r="H209" s="45"/>
      <c r="I209" s="45"/>
      <c r="J209" s="45"/>
      <c r="K209" s="45"/>
      <c r="L209" s="45"/>
      <c r="M209" s="45"/>
      <c r="N209" s="45"/>
      <c r="O209" s="45"/>
      <c r="P209" s="45"/>
    </row>
    <row r="210" spans="6:16" x14ac:dyDescent="0.25">
      <c r="F210" s="48"/>
      <c r="G210" s="46"/>
      <c r="H210" s="45"/>
      <c r="I210" s="45"/>
      <c r="J210" s="45"/>
      <c r="K210" s="45"/>
      <c r="L210" s="45"/>
      <c r="M210" s="45"/>
      <c r="N210" s="45"/>
      <c r="O210" s="45"/>
      <c r="P210" s="45"/>
    </row>
    <row r="211" spans="6:16" x14ac:dyDescent="0.25">
      <c r="F211" s="48"/>
      <c r="G211" s="46"/>
      <c r="H211" s="45"/>
      <c r="I211" s="45"/>
      <c r="J211" s="45"/>
      <c r="K211" s="45"/>
      <c r="L211" s="45"/>
      <c r="M211" s="45"/>
      <c r="N211" s="45"/>
      <c r="O211" s="45"/>
      <c r="P211" s="45"/>
    </row>
    <row r="212" spans="6:16" x14ac:dyDescent="0.25">
      <c r="F212" s="48"/>
      <c r="G212" s="46"/>
      <c r="H212" s="45"/>
      <c r="I212" s="45"/>
      <c r="J212" s="45"/>
      <c r="K212" s="45"/>
      <c r="L212" s="45"/>
      <c r="M212" s="45"/>
      <c r="N212" s="45"/>
      <c r="O212" s="45"/>
      <c r="P212" s="45"/>
    </row>
    <row r="213" spans="6:16" x14ac:dyDescent="0.25">
      <c r="F213" s="48"/>
      <c r="G213" s="46"/>
      <c r="H213" s="45"/>
      <c r="I213" s="45"/>
      <c r="J213" s="45"/>
      <c r="K213" s="45"/>
      <c r="L213" s="45"/>
      <c r="M213" s="45"/>
      <c r="N213" s="45"/>
      <c r="O213" s="45"/>
      <c r="P213" s="45"/>
    </row>
    <row r="214" spans="6:16" x14ac:dyDescent="0.25">
      <c r="F214" s="48"/>
      <c r="G214" s="46"/>
      <c r="H214" s="45"/>
      <c r="I214" s="45"/>
      <c r="J214" s="45"/>
      <c r="K214" s="45"/>
      <c r="L214" s="45"/>
      <c r="M214" s="45"/>
      <c r="N214" s="45"/>
      <c r="O214" s="45"/>
      <c r="P214" s="45"/>
    </row>
    <row r="215" spans="6:16" x14ac:dyDescent="0.25">
      <c r="F215" s="48"/>
      <c r="G215" s="46"/>
      <c r="H215" s="45"/>
      <c r="I215" s="45"/>
      <c r="J215" s="45"/>
      <c r="K215" s="45"/>
      <c r="L215" s="45"/>
      <c r="M215" s="45"/>
      <c r="N215" s="45"/>
      <c r="O215" s="45"/>
      <c r="P215" s="45"/>
    </row>
    <row r="216" spans="6:16" x14ac:dyDescent="0.25">
      <c r="F216" s="48"/>
      <c r="G216" s="46"/>
      <c r="H216" s="45"/>
      <c r="I216" s="45"/>
      <c r="J216" s="45"/>
      <c r="K216" s="45"/>
      <c r="L216" s="45"/>
      <c r="M216" s="45"/>
      <c r="N216" s="45"/>
      <c r="O216" s="45"/>
      <c r="P216" s="45"/>
    </row>
    <row r="217" spans="6:16" x14ac:dyDescent="0.25">
      <c r="F217" s="48"/>
      <c r="G217" s="46"/>
      <c r="H217" s="45"/>
      <c r="I217" s="45"/>
      <c r="J217" s="45"/>
      <c r="K217" s="45"/>
      <c r="L217" s="45"/>
      <c r="M217" s="45"/>
      <c r="N217" s="45"/>
      <c r="O217" s="45"/>
      <c r="P217" s="45"/>
    </row>
    <row r="218" spans="6:16" x14ac:dyDescent="0.25">
      <c r="F218" s="48"/>
      <c r="G218" s="46"/>
      <c r="H218" s="45"/>
      <c r="I218" s="45"/>
      <c r="J218" s="45"/>
      <c r="K218" s="45"/>
      <c r="L218" s="45"/>
      <c r="M218" s="45"/>
      <c r="N218" s="45"/>
      <c r="O218" s="45"/>
      <c r="P218" s="45"/>
    </row>
    <row r="219" spans="6:16" x14ac:dyDescent="0.25">
      <c r="F219" s="48"/>
      <c r="G219" s="46"/>
      <c r="H219" s="45"/>
      <c r="I219" s="45"/>
      <c r="J219" s="45"/>
      <c r="K219" s="45"/>
      <c r="L219" s="45"/>
      <c r="M219" s="45"/>
      <c r="N219" s="45"/>
      <c r="O219" s="45"/>
      <c r="P219" s="45"/>
    </row>
    <row r="220" spans="6:16" x14ac:dyDescent="0.25">
      <c r="F220" s="48"/>
      <c r="G220" s="46"/>
      <c r="H220" s="45"/>
      <c r="I220" s="45"/>
      <c r="J220" s="45"/>
      <c r="K220" s="45"/>
      <c r="L220" s="45"/>
      <c r="M220" s="45"/>
      <c r="N220" s="45"/>
      <c r="O220" s="45"/>
      <c r="P220" s="45"/>
    </row>
    <row r="221" spans="6:16" x14ac:dyDescent="0.25">
      <c r="F221" s="48"/>
      <c r="G221" s="46"/>
      <c r="H221" s="45"/>
      <c r="I221" s="45"/>
      <c r="J221" s="45"/>
      <c r="K221" s="45"/>
      <c r="L221" s="45"/>
      <c r="M221" s="45"/>
      <c r="N221" s="45"/>
      <c r="O221" s="45"/>
      <c r="P221" s="45"/>
    </row>
    <row r="222" spans="6:16" x14ac:dyDescent="0.25">
      <c r="F222" s="48"/>
      <c r="G222" s="46"/>
      <c r="H222" s="45"/>
      <c r="I222" s="45"/>
      <c r="J222" s="45"/>
      <c r="K222" s="45"/>
      <c r="L222" s="45"/>
      <c r="M222" s="45"/>
      <c r="N222" s="45"/>
      <c r="O222" s="45"/>
      <c r="P222" s="45"/>
    </row>
    <row r="223" spans="6:16" x14ac:dyDescent="0.25">
      <c r="F223" s="48"/>
      <c r="G223" s="46"/>
      <c r="H223" s="45"/>
      <c r="I223" s="45"/>
      <c r="J223" s="45"/>
      <c r="K223" s="45"/>
      <c r="L223" s="45"/>
      <c r="M223" s="45"/>
      <c r="N223" s="45"/>
      <c r="O223" s="45"/>
      <c r="P223" s="45"/>
    </row>
    <row r="224" spans="6:16" x14ac:dyDescent="0.25">
      <c r="F224" s="48"/>
      <c r="G224" s="46"/>
      <c r="H224" s="45"/>
      <c r="I224" s="45"/>
      <c r="J224" s="45"/>
      <c r="K224" s="45"/>
      <c r="L224" s="45"/>
      <c r="M224" s="45"/>
      <c r="N224" s="45"/>
      <c r="O224" s="45"/>
      <c r="P224" s="45"/>
    </row>
    <row r="225" spans="6:16" x14ac:dyDescent="0.25">
      <c r="F225" s="48"/>
      <c r="G225" s="46"/>
      <c r="H225" s="45"/>
      <c r="I225" s="45"/>
      <c r="J225" s="45"/>
      <c r="K225" s="45"/>
      <c r="L225" s="45"/>
      <c r="M225" s="45"/>
      <c r="N225" s="45"/>
      <c r="O225" s="45"/>
      <c r="P225" s="45"/>
    </row>
    <row r="226" spans="6:16" x14ac:dyDescent="0.25">
      <c r="F226" s="48"/>
      <c r="G226" s="46"/>
      <c r="H226" s="45"/>
      <c r="I226" s="45"/>
      <c r="J226" s="45"/>
      <c r="K226" s="45"/>
      <c r="L226" s="45"/>
      <c r="M226" s="45"/>
      <c r="N226" s="45"/>
      <c r="O226" s="45"/>
      <c r="P226" s="45"/>
    </row>
    <row r="227" spans="6:16" x14ac:dyDescent="0.25">
      <c r="F227" s="48"/>
      <c r="G227" s="46"/>
      <c r="H227" s="45"/>
      <c r="I227" s="45"/>
      <c r="J227" s="45"/>
      <c r="K227" s="45"/>
      <c r="L227" s="45"/>
      <c r="M227" s="45"/>
      <c r="N227" s="45"/>
      <c r="O227" s="45"/>
      <c r="P227" s="45"/>
    </row>
    <row r="228" spans="6:16" x14ac:dyDescent="0.25">
      <c r="F228" s="48"/>
      <c r="G228" s="46"/>
      <c r="H228" s="45"/>
      <c r="I228" s="45"/>
      <c r="J228" s="45"/>
      <c r="K228" s="45"/>
      <c r="L228" s="45"/>
      <c r="M228" s="45"/>
      <c r="N228" s="45"/>
      <c r="O228" s="45"/>
      <c r="P228" s="45"/>
    </row>
    <row r="229" spans="6:16" x14ac:dyDescent="0.25">
      <c r="F229" s="48"/>
      <c r="G229" s="46"/>
      <c r="H229" s="45"/>
      <c r="I229" s="45"/>
      <c r="J229" s="45"/>
      <c r="K229" s="45"/>
      <c r="L229" s="45"/>
      <c r="M229" s="45"/>
      <c r="N229" s="45"/>
      <c r="O229" s="45"/>
      <c r="P229" s="45"/>
    </row>
    <row r="230" spans="6:16" x14ac:dyDescent="0.25">
      <c r="F230" s="48"/>
      <c r="G230" s="46"/>
      <c r="H230" s="45"/>
      <c r="I230" s="45"/>
      <c r="J230" s="45"/>
      <c r="K230" s="45"/>
      <c r="L230" s="45"/>
      <c r="M230" s="45"/>
      <c r="N230" s="45"/>
      <c r="O230" s="45"/>
      <c r="P230" s="45"/>
    </row>
    <row r="231" spans="6:16" x14ac:dyDescent="0.25">
      <c r="F231" s="48"/>
      <c r="G231" s="46"/>
      <c r="H231" s="45"/>
      <c r="I231" s="45"/>
      <c r="J231" s="45"/>
      <c r="K231" s="45"/>
      <c r="L231" s="45"/>
      <c r="M231" s="45"/>
      <c r="N231" s="45"/>
      <c r="O231" s="45"/>
      <c r="P231" s="45"/>
    </row>
    <row r="232" spans="6:16" x14ac:dyDescent="0.25">
      <c r="F232" s="48"/>
      <c r="G232" s="46"/>
      <c r="H232" s="45"/>
      <c r="I232" s="45"/>
      <c r="J232" s="45"/>
      <c r="K232" s="45"/>
      <c r="L232" s="45"/>
      <c r="M232" s="45"/>
      <c r="N232" s="45"/>
      <c r="O232" s="45"/>
      <c r="P232" s="45"/>
    </row>
    <row r="233" spans="6:16" x14ac:dyDescent="0.25">
      <c r="F233" s="48"/>
      <c r="G233" s="46"/>
      <c r="H233" s="45"/>
      <c r="I233" s="45"/>
      <c r="J233" s="45"/>
      <c r="K233" s="45"/>
      <c r="L233" s="45"/>
      <c r="M233" s="45"/>
      <c r="N233" s="45"/>
      <c r="O233" s="45"/>
      <c r="P233" s="45"/>
    </row>
    <row r="234" spans="6:16" x14ac:dyDescent="0.25">
      <c r="F234" s="48"/>
      <c r="G234" s="46"/>
      <c r="H234" s="45"/>
      <c r="I234" s="45"/>
      <c r="J234" s="45"/>
      <c r="K234" s="45"/>
      <c r="L234" s="45"/>
      <c r="M234" s="45"/>
      <c r="N234" s="45"/>
      <c r="O234" s="45"/>
      <c r="P234" s="45"/>
    </row>
    <row r="235" spans="6:16" x14ac:dyDescent="0.25">
      <c r="F235" s="48"/>
      <c r="G235" s="46"/>
      <c r="H235" s="45"/>
      <c r="I235" s="45"/>
      <c r="J235" s="45"/>
      <c r="K235" s="45"/>
      <c r="L235" s="45"/>
      <c r="M235" s="45"/>
      <c r="N235" s="45"/>
      <c r="O235" s="45"/>
      <c r="P235" s="45"/>
    </row>
    <row r="236" spans="6:16" x14ac:dyDescent="0.25">
      <c r="F236" s="48"/>
      <c r="G236" s="46"/>
      <c r="H236" s="45"/>
      <c r="I236" s="45"/>
      <c r="J236" s="45"/>
      <c r="K236" s="45"/>
      <c r="L236" s="45"/>
      <c r="M236" s="45"/>
      <c r="N236" s="45"/>
      <c r="O236" s="45"/>
      <c r="P236" s="45"/>
    </row>
    <row r="237" spans="6:16" x14ac:dyDescent="0.25">
      <c r="F237" s="48"/>
      <c r="G237" s="46"/>
      <c r="H237" s="45"/>
      <c r="I237" s="45"/>
      <c r="J237" s="45"/>
      <c r="K237" s="45"/>
      <c r="L237" s="45"/>
      <c r="M237" s="45"/>
      <c r="N237" s="45"/>
      <c r="O237" s="45"/>
      <c r="P237" s="45"/>
    </row>
    <row r="238" spans="6:16" x14ac:dyDescent="0.25">
      <c r="F238" s="48"/>
      <c r="G238" s="46"/>
      <c r="H238" s="45"/>
      <c r="I238" s="45"/>
      <c r="J238" s="45"/>
      <c r="K238" s="45"/>
      <c r="L238" s="45"/>
      <c r="M238" s="45"/>
      <c r="N238" s="45"/>
      <c r="O238" s="45"/>
      <c r="P238" s="45"/>
    </row>
    <row r="239" spans="6:16" x14ac:dyDescent="0.25">
      <c r="F239" s="48"/>
      <c r="G239" s="46"/>
      <c r="H239" s="45"/>
      <c r="I239" s="45"/>
      <c r="J239" s="45"/>
      <c r="K239" s="45"/>
      <c r="L239" s="45"/>
      <c r="M239" s="45"/>
      <c r="N239" s="45"/>
      <c r="O239" s="45"/>
      <c r="P239" s="45"/>
    </row>
    <row r="240" spans="6:16" x14ac:dyDescent="0.25">
      <c r="F240" s="48"/>
      <c r="G240" s="46"/>
      <c r="H240" s="45"/>
      <c r="I240" s="45"/>
      <c r="J240" s="45"/>
      <c r="K240" s="45"/>
      <c r="L240" s="45"/>
      <c r="M240" s="45"/>
      <c r="N240" s="45"/>
      <c r="O240" s="45"/>
      <c r="P240" s="45"/>
    </row>
    <row r="241" spans="6:16" x14ac:dyDescent="0.25">
      <c r="F241" s="48"/>
      <c r="G241" s="46"/>
      <c r="H241" s="45"/>
      <c r="I241" s="45"/>
      <c r="J241" s="45"/>
      <c r="K241" s="45"/>
      <c r="L241" s="45"/>
      <c r="M241" s="45"/>
      <c r="N241" s="45"/>
      <c r="O241" s="45"/>
      <c r="P241" s="45"/>
    </row>
    <row r="242" spans="6:16" x14ac:dyDescent="0.25">
      <c r="F242" s="48"/>
      <c r="G242" s="46"/>
      <c r="H242" s="45"/>
      <c r="I242" s="45"/>
      <c r="J242" s="45"/>
      <c r="K242" s="45"/>
      <c r="L242" s="45"/>
      <c r="M242" s="45"/>
      <c r="N242" s="45"/>
      <c r="O242" s="45"/>
      <c r="P242" s="45"/>
    </row>
    <row r="243" spans="6:16" x14ac:dyDescent="0.25">
      <c r="F243" s="48"/>
      <c r="G243" s="46"/>
      <c r="H243" s="45"/>
      <c r="I243" s="45"/>
      <c r="J243" s="45"/>
      <c r="K243" s="45"/>
      <c r="L243" s="45"/>
      <c r="M243" s="45"/>
      <c r="N243" s="45"/>
      <c r="O243" s="45"/>
      <c r="P243" s="45"/>
    </row>
    <row r="244" spans="6:16" x14ac:dyDescent="0.25">
      <c r="F244" s="48"/>
      <c r="G244" s="46"/>
      <c r="H244" s="45"/>
      <c r="I244" s="45"/>
      <c r="J244" s="45"/>
      <c r="K244" s="45"/>
      <c r="L244" s="45"/>
      <c r="M244" s="45"/>
      <c r="N244" s="45"/>
      <c r="O244" s="45"/>
      <c r="P244" s="45"/>
    </row>
    <row r="245" spans="6:16" x14ac:dyDescent="0.25">
      <c r="F245" s="48"/>
      <c r="G245" s="46"/>
      <c r="H245" s="45"/>
      <c r="I245" s="45"/>
      <c r="J245" s="45"/>
      <c r="K245" s="45"/>
      <c r="L245" s="45"/>
      <c r="M245" s="45"/>
      <c r="N245" s="45"/>
      <c r="O245" s="45"/>
      <c r="P245" s="45"/>
    </row>
    <row r="246" spans="6:16" x14ac:dyDescent="0.25">
      <c r="F246" s="48"/>
      <c r="G246" s="46"/>
      <c r="H246" s="45"/>
      <c r="I246" s="45"/>
      <c r="J246" s="45"/>
      <c r="K246" s="45"/>
      <c r="L246" s="45"/>
      <c r="M246" s="45"/>
      <c r="N246" s="45"/>
      <c r="O246" s="45"/>
      <c r="P246" s="45"/>
    </row>
    <row r="247" spans="6:16" x14ac:dyDescent="0.25">
      <c r="F247" s="48"/>
      <c r="G247" s="46"/>
      <c r="H247" s="45"/>
      <c r="I247" s="45"/>
      <c r="J247" s="45"/>
      <c r="K247" s="45"/>
      <c r="L247" s="45"/>
      <c r="M247" s="45"/>
      <c r="N247" s="45"/>
      <c r="O247" s="45"/>
      <c r="P247" s="45"/>
    </row>
    <row r="248" spans="6:16" x14ac:dyDescent="0.25">
      <c r="F248" s="48"/>
      <c r="G248" s="46"/>
      <c r="H248" s="45"/>
      <c r="I248" s="45"/>
      <c r="J248" s="45"/>
      <c r="K248" s="45"/>
      <c r="L248" s="45"/>
      <c r="M248" s="45"/>
      <c r="N248" s="45"/>
      <c r="O248" s="45"/>
      <c r="P248" s="45"/>
    </row>
    <row r="249" spans="6:16" x14ac:dyDescent="0.25">
      <c r="F249" s="48"/>
      <c r="G249" s="46"/>
      <c r="H249" s="45"/>
      <c r="I249" s="45"/>
      <c r="J249" s="45"/>
      <c r="K249" s="45"/>
      <c r="L249" s="45"/>
      <c r="M249" s="45"/>
      <c r="N249" s="45"/>
      <c r="O249" s="45"/>
      <c r="P249" s="45"/>
    </row>
    <row r="250" spans="6:16" x14ac:dyDescent="0.25">
      <c r="F250" s="48"/>
      <c r="G250" s="46"/>
      <c r="H250" s="45"/>
      <c r="I250" s="45"/>
      <c r="J250" s="45"/>
      <c r="K250" s="45"/>
      <c r="L250" s="45"/>
      <c r="M250" s="45"/>
      <c r="N250" s="45"/>
      <c r="O250" s="45"/>
      <c r="P250" s="45"/>
    </row>
    <row r="251" spans="6:16" x14ac:dyDescent="0.25">
      <c r="F251" s="48"/>
      <c r="G251" s="46"/>
      <c r="H251" s="45"/>
      <c r="I251" s="45"/>
      <c r="J251" s="45"/>
      <c r="K251" s="45"/>
      <c r="L251" s="45"/>
      <c r="M251" s="45"/>
      <c r="N251" s="45"/>
      <c r="O251" s="45"/>
      <c r="P251" s="45"/>
    </row>
    <row r="252" spans="6:16" x14ac:dyDescent="0.25">
      <c r="F252" s="48"/>
      <c r="G252" s="46"/>
      <c r="H252" s="45"/>
      <c r="I252" s="45"/>
      <c r="J252" s="45"/>
      <c r="K252" s="45"/>
      <c r="L252" s="45"/>
      <c r="M252" s="45"/>
      <c r="N252" s="45"/>
      <c r="O252" s="45"/>
      <c r="P252" s="45"/>
    </row>
    <row r="253" spans="6:16" x14ac:dyDescent="0.25">
      <c r="F253" s="48"/>
      <c r="G253" s="46"/>
      <c r="H253" s="45"/>
      <c r="I253" s="45"/>
      <c r="J253" s="45"/>
      <c r="K253" s="45"/>
      <c r="L253" s="45"/>
      <c r="M253" s="45"/>
      <c r="N253" s="45"/>
      <c r="O253" s="45"/>
      <c r="P253" s="45"/>
    </row>
    <row r="254" spans="6:16" x14ac:dyDescent="0.25">
      <c r="F254" s="48"/>
      <c r="G254" s="46"/>
      <c r="H254" s="45"/>
      <c r="I254" s="45"/>
      <c r="J254" s="45"/>
      <c r="K254" s="45"/>
      <c r="L254" s="45"/>
      <c r="M254" s="45"/>
      <c r="N254" s="45"/>
      <c r="O254" s="45"/>
      <c r="P254" s="45"/>
    </row>
    <row r="255" spans="6:16" x14ac:dyDescent="0.25">
      <c r="F255" s="48"/>
      <c r="G255" s="46"/>
      <c r="H255" s="45"/>
      <c r="I255" s="45"/>
      <c r="J255" s="45"/>
      <c r="K255" s="45"/>
      <c r="L255" s="45"/>
      <c r="M255" s="45"/>
      <c r="N255" s="45"/>
      <c r="O255" s="45"/>
      <c r="P255" s="45"/>
    </row>
    <row r="256" spans="6:16" x14ac:dyDescent="0.25">
      <c r="F256" s="48"/>
      <c r="G256" s="46"/>
      <c r="H256" s="45"/>
      <c r="I256" s="45"/>
      <c r="J256" s="45"/>
      <c r="K256" s="45"/>
      <c r="L256" s="45"/>
      <c r="M256" s="45"/>
      <c r="N256" s="45"/>
      <c r="O256" s="45"/>
      <c r="P256" s="45"/>
    </row>
    <row r="257" spans="6:16" x14ac:dyDescent="0.25">
      <c r="F257" s="48"/>
      <c r="G257" s="46"/>
      <c r="H257" s="45"/>
      <c r="I257" s="45"/>
      <c r="J257" s="45"/>
      <c r="K257" s="45"/>
      <c r="L257" s="45"/>
      <c r="M257" s="45"/>
      <c r="N257" s="45"/>
      <c r="O257" s="45"/>
      <c r="P257" s="45"/>
    </row>
    <row r="258" spans="6:16" x14ac:dyDescent="0.25">
      <c r="F258" s="48"/>
      <c r="G258" s="46"/>
      <c r="H258" s="45"/>
      <c r="I258" s="45"/>
      <c r="J258" s="45"/>
      <c r="K258" s="45"/>
      <c r="L258" s="45"/>
      <c r="M258" s="45"/>
      <c r="N258" s="45"/>
      <c r="O258" s="45"/>
      <c r="P258" s="45"/>
    </row>
  </sheetData>
  <mergeCells count="22">
    <mergeCell ref="A1:Q3"/>
    <mergeCell ref="H16:H17"/>
    <mergeCell ref="B16:B17"/>
    <mergeCell ref="A16:A17"/>
    <mergeCell ref="C16:C17"/>
    <mergeCell ref="D16:D17"/>
    <mergeCell ref="A6:Q7"/>
    <mergeCell ref="P16:Q16"/>
    <mergeCell ref="I16:M16"/>
    <mergeCell ref="E16:E17"/>
    <mergeCell ref="F16:F17"/>
    <mergeCell ref="N16:O16"/>
    <mergeCell ref="G16:G17"/>
    <mergeCell ref="G114:H114"/>
    <mergeCell ref="F113:Q113"/>
    <mergeCell ref="A110:Q111"/>
    <mergeCell ref="A19:Q19"/>
    <mergeCell ref="A105:Q105"/>
    <mergeCell ref="A106:Q108"/>
    <mergeCell ref="A26:Q26"/>
    <mergeCell ref="A24:Q24"/>
    <mergeCell ref="A109:Q109"/>
  </mergeCells>
  <phoneticPr fontId="0" type="noConversion"/>
  <pageMargins left="0.23622047244094491" right="0.23622047244094491" top="0.51181102362204722" bottom="0.51181102362204722" header="0.31496062992125984" footer="0.31496062992125984"/>
  <pageSetup paperSize="9" scale="74" fitToHeight="0" orientation="landscape" r:id="rId1"/>
  <rowBreaks count="1" manualBreakCount="1">
    <brk id="51" min="2"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A9D60FEA-E3AD-4FC3-93B2-FEBC79930F5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SPRZ.GOSP.</vt:lpstr>
      <vt:lpstr>ZNAKI-formularz cenowy</vt:lpstr>
      <vt:lpstr>Arkusz2</vt:lpstr>
      <vt:lpstr>'ZNAKI-formularz cenowy'!Obszar_wydruku</vt:lpstr>
      <vt:lpstr>SPRZ.GOSP.!Tytuły_wydruku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2025-05-09T06:55:36Z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42a96e14-def1-4085-bfb9-4260be30c21f</vt:lpwstr>
  </property>
  <property fmtid="{D5CDD505-2E9C-101B-9397-08002B2CF9AE}" pid="3" name="bjSaver">
    <vt:lpwstr>YLUriMc3cl99mkhXnACW0cRmuJaB85XU</vt:lpwstr>
  </property>
  <property fmtid="{D5CDD505-2E9C-101B-9397-08002B2CF9AE}" pid="4" name="bjDocumentSecurityLabel">
    <vt:lpwstr>[d7220eed-17a6-431d-810c-83a0ddfed893]</vt:lpwstr>
  </property>
  <property fmtid="{D5CDD505-2E9C-101B-9397-08002B2CF9AE}" pid="5" name="bjPortionMark">
    <vt:lpwstr>[JAW]</vt:lpwstr>
  </property>
  <property fmtid="{D5CDD505-2E9C-101B-9397-08002B2CF9AE}" pid="6" name="bjClsUserRVM">
    <vt:lpwstr>[]</vt:lpwstr>
  </property>
  <property fmtid="{D5CDD505-2E9C-101B-9397-08002B2CF9AE}" pid="7" name="s5636:Creator type=organization">
    <vt:lpwstr>MILNET-Z</vt:lpwstr>
  </property>
  <property fmtid="{D5CDD505-2E9C-101B-9397-08002B2CF9AE}" pid="8"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9" name="bjDocumentLabelXML-0">
    <vt:lpwstr>ames.com/2008/01/sie/internal/label"&gt;&lt;element uid="d7220eed-17a6-431d-810c-83a0ddfed893" value="" /&gt;&lt;/sisl&gt;</vt:lpwstr>
  </property>
  <property fmtid="{D5CDD505-2E9C-101B-9397-08002B2CF9AE}" pid="10" name="s5636:Creator type=IP">
    <vt:lpwstr>10.90.79.180</vt:lpwstr>
  </property>
</Properties>
</file>